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/>
  <mc:AlternateContent xmlns:mc="http://schemas.openxmlformats.org/markup-compatibility/2006">
    <mc:Choice Requires="x15">
      <x15ac:absPath xmlns:x15ac="http://schemas.microsoft.com/office/spreadsheetml/2010/11/ac" url="C:\Users\user\Desktop\бланк меню\2026г\01.04.2026г -20.04.2026г\"/>
    </mc:Choice>
  </mc:AlternateContent>
  <xr:revisionPtr revIDLastSave="0" documentId="13_ncr:1_{015F84FA-7668-45A2-B377-82AD53DAC09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Лист1" sheetId="2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2" i="2" l="1"/>
  <c r="E12" i="2"/>
  <c r="F32" i="2"/>
  <c r="G32" i="2"/>
  <c r="H32" i="2"/>
  <c r="E32" i="2"/>
  <c r="F22" i="2"/>
  <c r="G22" i="2"/>
  <c r="H22" i="2"/>
  <c r="E22" i="2"/>
  <c r="E25" i="2" l="1"/>
  <c r="G12" i="2"/>
  <c r="F25" i="2"/>
  <c r="G25" i="2"/>
  <c r="H25" i="2"/>
  <c r="F14" i="2"/>
  <c r="G14" i="2"/>
  <c r="H14" i="2"/>
  <c r="E14" i="2"/>
  <c r="H12" i="2"/>
  <c r="G33" i="2" l="1"/>
  <c r="H33" i="2"/>
</calcChain>
</file>

<file path=xl/sharedStrings.xml><?xml version="1.0" encoding="utf-8"?>
<sst xmlns="http://schemas.openxmlformats.org/spreadsheetml/2006/main" count="48" uniqueCount="41">
  <si>
    <t>Блюдо</t>
  </si>
  <si>
    <t>Калорийность</t>
  </si>
  <si>
    <t>Завтрак</t>
  </si>
  <si>
    <t>Завтрак 2</t>
  </si>
  <si>
    <t>Обед</t>
  </si>
  <si>
    <t>Дети</t>
  </si>
  <si>
    <t>Выход, гр.</t>
  </si>
  <si>
    <t>Хлеб ржаной</t>
  </si>
  <si>
    <t>Хлеб пшеничный</t>
  </si>
  <si>
    <t>Полдник</t>
  </si>
  <si>
    <t>Ужин</t>
  </si>
  <si>
    <t>Всего за день кКалл</t>
  </si>
  <si>
    <t>Утверждаю:</t>
  </si>
  <si>
    <t xml:space="preserve"> пищи</t>
  </si>
  <si>
    <t xml:space="preserve">Прием  </t>
  </si>
  <si>
    <t>режим</t>
  </si>
  <si>
    <t xml:space="preserve">              Диетический </t>
  </si>
  <si>
    <t>сад</t>
  </si>
  <si>
    <t>ясли</t>
  </si>
  <si>
    <t>всего</t>
  </si>
  <si>
    <t>Каша гречневая рассыпчатая с маслом</t>
  </si>
  <si>
    <t>Согласовано:</t>
  </si>
  <si>
    <t>Мед.сестра ГБУЗ НСО ККДП №27</t>
  </si>
  <si>
    <t>________________ Ю.Н. Иванова</t>
  </si>
  <si>
    <t>_______________Г.Н. Лядова</t>
  </si>
  <si>
    <t>"_____"____________20____г.</t>
  </si>
  <si>
    <t>Заведующий  МАДОУ д/с №10</t>
  </si>
  <si>
    <t>Составил     АкуленкоТ.Н.________________</t>
  </si>
  <si>
    <t>МЕНЮ-ПЕРЕЧЕНЬ на 09.04.2026г.</t>
  </si>
  <si>
    <t>Кофейный напиток с молоком</t>
  </si>
  <si>
    <t>Банан</t>
  </si>
  <si>
    <t xml:space="preserve">Бутерброд с маслом и сыром  </t>
  </si>
  <si>
    <t>Каша геркулесовая  молочная с маслом</t>
  </si>
  <si>
    <t>20\5\8</t>
  </si>
  <si>
    <t>30\7\12</t>
  </si>
  <si>
    <t>Суп картофельный с фасолью и птицей</t>
  </si>
  <si>
    <t>Жаркое по-домашнему</t>
  </si>
  <si>
    <t>Компот из кураги и изюма</t>
  </si>
  <si>
    <t>Чай с молоком</t>
  </si>
  <si>
    <t>Булочка Ватрушка</t>
  </si>
  <si>
    <t>Молоко кипяченое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</si>
</sst>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4"/>
      <color theme="1"/>
      <name val="Calibri"/>
      <family val="2"/>
      <charset val="204"/>
      <scheme val="minor"/>
    </font>
    <font>
      <sz val="12"/>
      <color rgb="FFED0000"/>
      <name val="Calibri"/>
      <family val="2"/>
      <scheme val="minor"/>
    </font>
    <font>
      <sz val="12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76">
    <xf numFmtId="0" fontId="0" fillId="0" borderId="0" xfId="0"/>
    <xf numFmtId="0" fontId="0" fillId="0" borderId="0" xfId="0" applyAlignment="1">
      <alignment horizontal="center"/>
    </xf>
    <xf numFmtId="1" fontId="0" fillId="0" borderId="0" xfId="0" applyNumberFormat="1" applyProtection="1">
      <protection locked="0"/>
    </xf>
    <xf numFmtId="0" fontId="1" fillId="0" borderId="0" xfId="0" applyFont="1"/>
    <xf numFmtId="0" fontId="1" fillId="0" borderId="19" xfId="0" applyFont="1" applyBorder="1"/>
    <xf numFmtId="0" fontId="1" fillId="0" borderId="19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22" xfId="0" applyFont="1" applyBorder="1" applyAlignment="1">
      <alignment horizontal="center"/>
    </xf>
    <xf numFmtId="0" fontId="1" fillId="0" borderId="20" xfId="0" applyFont="1" applyBorder="1" applyAlignment="1">
      <alignment horizontal="left" vertical="center"/>
    </xf>
    <xf numFmtId="0" fontId="1" fillId="0" borderId="18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1" fillId="2" borderId="3" xfId="0" applyFont="1" applyFill="1" applyBorder="1" applyAlignment="1" applyProtection="1">
      <alignment wrapText="1"/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0" fontId="1" fillId="2" borderId="10" xfId="0" applyFont="1" applyFill="1" applyBorder="1" applyAlignment="1" applyProtection="1">
      <alignment horizontal="center" vertical="top" wrapText="1"/>
      <protection locked="0"/>
    </xf>
    <xf numFmtId="0" fontId="1" fillId="2" borderId="11" xfId="0" applyFont="1" applyFill="1" applyBorder="1" applyAlignment="1" applyProtection="1">
      <alignment horizontal="center" vertical="top" wrapText="1"/>
      <protection locked="0"/>
    </xf>
    <xf numFmtId="0" fontId="1" fillId="2" borderId="7" xfId="0" applyFont="1" applyFill="1" applyBorder="1" applyAlignment="1" applyProtection="1">
      <alignment wrapText="1"/>
      <protection locked="0"/>
    </xf>
    <xf numFmtId="0" fontId="1" fillId="3" borderId="6" xfId="0" applyFont="1" applyFill="1" applyBorder="1" applyAlignment="1" applyProtection="1">
      <alignment wrapText="1"/>
      <protection locked="0"/>
    </xf>
    <xf numFmtId="0" fontId="1" fillId="3" borderId="12" xfId="0" applyFont="1" applyFill="1" applyBorder="1" applyAlignment="1" applyProtection="1">
      <alignment horizontal="center" vertical="top" wrapText="1"/>
      <protection locked="0"/>
    </xf>
    <xf numFmtId="0" fontId="1" fillId="3" borderId="13" xfId="0" applyFont="1" applyFill="1" applyBorder="1" applyAlignment="1" applyProtection="1">
      <alignment horizontal="center" vertical="top" wrapText="1"/>
      <protection locked="0"/>
    </xf>
    <xf numFmtId="0" fontId="1" fillId="2" borderId="17" xfId="0" applyFont="1" applyFill="1" applyBorder="1" applyAlignment="1">
      <alignment horizontal="left"/>
    </xf>
    <xf numFmtId="0" fontId="1" fillId="2" borderId="5" xfId="0" applyFont="1" applyFill="1" applyBorder="1" applyAlignment="1" applyProtection="1">
      <alignment horizontal="center" vertical="top" wrapText="1"/>
      <protection locked="0"/>
    </xf>
    <xf numFmtId="0" fontId="1" fillId="2" borderId="23" xfId="0" applyFont="1" applyFill="1" applyBorder="1" applyAlignment="1" applyProtection="1">
      <alignment horizontal="center" vertical="top" wrapText="1"/>
      <protection locked="0"/>
    </xf>
    <xf numFmtId="0" fontId="1" fillId="3" borderId="5" xfId="0" applyFont="1" applyFill="1" applyBorder="1" applyAlignment="1" applyProtection="1">
      <alignment horizontal="center" vertical="top" wrapText="1"/>
      <protection locked="0"/>
    </xf>
    <xf numFmtId="0" fontId="1" fillId="3" borderId="23" xfId="0" applyFont="1" applyFill="1" applyBorder="1" applyAlignment="1" applyProtection="1">
      <alignment horizontal="center" vertical="top" wrapText="1"/>
      <protection locked="0"/>
    </xf>
    <xf numFmtId="0" fontId="1" fillId="2" borderId="25" xfId="0" applyFont="1" applyFill="1" applyBorder="1" applyAlignment="1" applyProtection="1">
      <alignment wrapText="1"/>
      <protection locked="0"/>
    </xf>
    <xf numFmtId="0" fontId="1" fillId="0" borderId="17" xfId="0" applyFont="1" applyBorder="1"/>
    <xf numFmtId="0" fontId="1" fillId="2" borderId="15" xfId="0" applyFont="1" applyFill="1" applyBorder="1" applyAlignment="1" applyProtection="1">
      <alignment wrapText="1"/>
      <protection locked="0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0" fontId="1" fillId="2" borderId="25" xfId="0" applyFont="1" applyFill="1" applyBorder="1" applyAlignment="1" applyProtection="1">
      <alignment horizontal="center" vertical="center" wrapText="1"/>
      <protection locked="0"/>
    </xf>
    <xf numFmtId="0" fontId="1" fillId="2" borderId="26" xfId="0" applyFont="1" applyFill="1" applyBorder="1" applyAlignment="1" applyProtection="1">
      <alignment horizontal="center" vertical="center" wrapText="1"/>
      <protection locked="0"/>
    </xf>
    <xf numFmtId="0" fontId="1" fillId="2" borderId="18" xfId="0" applyFont="1" applyFill="1" applyBorder="1" applyAlignment="1" applyProtection="1">
      <alignment horizontal="center" vertical="center" wrapText="1"/>
      <protection locked="0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0" fontId="1" fillId="2" borderId="27" xfId="0" applyFont="1" applyFill="1" applyBorder="1" applyAlignment="1" applyProtection="1">
      <alignment horizontal="center" vertical="center" wrapText="1"/>
      <protection locked="0"/>
    </xf>
    <xf numFmtId="16" fontId="1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3" borderId="1" xfId="0" applyFont="1" applyFill="1" applyBorder="1" applyAlignment="1" applyProtection="1">
      <alignment horizontal="center" vertical="center" wrapText="1"/>
      <protection locked="0"/>
    </xf>
    <xf numFmtId="0" fontId="1" fillId="3" borderId="29" xfId="0" applyFont="1" applyFill="1" applyBorder="1" applyAlignment="1" applyProtection="1">
      <alignment horizontal="center" vertical="center" wrapText="1"/>
      <protection locked="0"/>
    </xf>
    <xf numFmtId="0" fontId="1" fillId="3" borderId="18" xfId="0" applyFont="1" applyFill="1" applyBorder="1" applyAlignment="1" applyProtection="1">
      <alignment horizontal="center" vertical="center" wrapText="1"/>
      <protection locked="0"/>
    </xf>
    <xf numFmtId="0" fontId="1" fillId="2" borderId="28" xfId="0" applyFont="1" applyFill="1" applyBorder="1" applyAlignment="1" applyProtection="1">
      <alignment horizontal="center" vertical="center" wrapText="1"/>
      <protection locked="0"/>
    </xf>
    <xf numFmtId="0" fontId="1" fillId="2" borderId="30" xfId="0" applyFont="1" applyFill="1" applyBorder="1" applyAlignment="1" applyProtection="1">
      <alignment horizontal="center" vertical="center" wrapText="1"/>
      <protection locked="0"/>
    </xf>
    <xf numFmtId="0" fontId="1" fillId="2" borderId="21" xfId="0" applyFont="1" applyFill="1" applyBorder="1" applyAlignment="1" applyProtection="1">
      <alignment horizontal="center" vertical="center" wrapText="1"/>
      <protection locked="0"/>
    </xf>
    <xf numFmtId="0" fontId="1" fillId="3" borderId="21" xfId="0" applyFont="1" applyFill="1" applyBorder="1" applyAlignment="1" applyProtection="1">
      <alignment horizontal="center" vertical="center" wrapText="1"/>
      <protection locked="0"/>
    </xf>
    <xf numFmtId="0" fontId="1" fillId="2" borderId="20" xfId="0" applyFont="1" applyFill="1" applyBorder="1" applyAlignment="1" applyProtection="1">
      <alignment horizontal="center" vertical="center" wrapText="1"/>
      <protection locked="0"/>
    </xf>
    <xf numFmtId="0" fontId="1" fillId="2" borderId="15" xfId="0" applyFont="1" applyFill="1" applyBorder="1" applyAlignment="1" applyProtection="1">
      <alignment horizontal="center" vertical="center" wrapText="1"/>
      <protection locked="0"/>
    </xf>
    <xf numFmtId="0" fontId="1" fillId="2" borderId="14" xfId="0" applyFont="1" applyFill="1" applyBorder="1" applyAlignment="1" applyProtection="1">
      <alignment horizontal="center" vertical="center" wrapText="1"/>
      <protection locked="0"/>
    </xf>
    <xf numFmtId="0" fontId="1" fillId="2" borderId="16" xfId="0" applyFont="1" applyFill="1" applyBorder="1" applyAlignment="1" applyProtection="1">
      <alignment horizontal="center" vertical="center" wrapText="1"/>
      <protection locked="0"/>
    </xf>
    <xf numFmtId="0" fontId="1" fillId="2" borderId="10" xfId="0" applyFont="1" applyFill="1" applyBorder="1" applyAlignment="1" applyProtection="1">
      <alignment horizontal="center" vertical="center" wrapText="1"/>
      <protection locked="0"/>
    </xf>
    <xf numFmtId="0" fontId="1" fillId="2" borderId="34" xfId="0" applyFont="1" applyFill="1" applyBorder="1" applyAlignment="1" applyProtection="1">
      <alignment wrapText="1"/>
      <protection locked="0"/>
    </xf>
    <xf numFmtId="0" fontId="1" fillId="3" borderId="3" xfId="0" applyFont="1" applyFill="1" applyBorder="1" applyAlignment="1" applyProtection="1">
      <alignment wrapText="1"/>
      <protection locked="0"/>
    </xf>
    <xf numFmtId="0" fontId="1" fillId="2" borderId="4" xfId="0" applyFont="1" applyFill="1" applyBorder="1" applyAlignment="1" applyProtection="1">
      <alignment horizontal="center" vertical="top" wrapText="1"/>
      <protection locked="0"/>
    </xf>
    <xf numFmtId="0" fontId="1" fillId="2" borderId="36" xfId="0" applyFont="1" applyFill="1" applyBorder="1" applyAlignment="1" applyProtection="1">
      <alignment horizontal="center" vertical="top" wrapText="1"/>
      <protection locked="0"/>
    </xf>
    <xf numFmtId="0" fontId="1" fillId="2" borderId="1" xfId="0" applyFont="1" applyFill="1" applyBorder="1" applyAlignment="1" applyProtection="1">
      <alignment vertical="center" wrapText="1"/>
      <protection locked="0"/>
    </xf>
    <xf numFmtId="0" fontId="3" fillId="2" borderId="18" xfId="0" applyFont="1" applyFill="1" applyBorder="1" applyAlignment="1" applyProtection="1">
      <alignment horizontal="center" vertical="center" wrapText="1"/>
      <protection locked="0"/>
    </xf>
    <xf numFmtId="0" fontId="1" fillId="2" borderId="23" xfId="0" applyFont="1" applyFill="1" applyBorder="1" applyAlignment="1" applyProtection="1">
      <alignment horizontal="center" vertical="center" wrapText="1"/>
      <protection locked="0"/>
    </xf>
    <xf numFmtId="0" fontId="4" fillId="2" borderId="18" xfId="0" applyFont="1" applyFill="1" applyBorder="1" applyAlignment="1" applyProtection="1">
      <alignment horizontal="center" vertical="center" wrapText="1"/>
      <protection locked="0"/>
    </xf>
    <xf numFmtId="0" fontId="4" fillId="2" borderId="19" xfId="0" applyFont="1" applyFill="1" applyBorder="1" applyAlignment="1" applyProtection="1">
      <alignment horizontal="center" vertical="center" wrapText="1"/>
      <protection locked="0"/>
    </xf>
    <xf numFmtId="0" fontId="4" fillId="2" borderId="1" xfId="0" applyFont="1" applyFill="1" applyBorder="1" applyAlignment="1" applyProtection="1">
      <alignment wrapText="1"/>
      <protection locked="0"/>
    </xf>
    <xf numFmtId="0" fontId="4" fillId="2" borderId="8" xfId="0" applyFont="1" applyFill="1" applyBorder="1" applyAlignment="1" applyProtection="1">
      <alignment wrapText="1"/>
      <protection locked="0"/>
    </xf>
    <xf numFmtId="0" fontId="1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31" xfId="0" applyFont="1" applyBorder="1" applyAlignment="1">
      <alignment horizontal="center" vertical="center"/>
    </xf>
    <xf numFmtId="0" fontId="1" fillId="0" borderId="32" xfId="0" applyFont="1" applyBorder="1" applyAlignment="1">
      <alignment horizontal="center" vertical="center"/>
    </xf>
    <xf numFmtId="0" fontId="1" fillId="0" borderId="33" xfId="0" applyFont="1" applyBorder="1" applyAlignment="1">
      <alignment horizontal="center" vertical="center"/>
    </xf>
    <xf numFmtId="0" fontId="1" fillId="2" borderId="14" xfId="0" applyFont="1" applyFill="1" applyBorder="1" applyAlignment="1" applyProtection="1">
      <alignment horizontal="center" wrapText="1"/>
      <protection locked="0"/>
    </xf>
    <xf numFmtId="0" fontId="1" fillId="2" borderId="35" xfId="0" applyFont="1" applyFill="1" applyBorder="1" applyAlignment="1" applyProtection="1">
      <alignment horizontal="center" wrapText="1"/>
      <protection locked="0"/>
    </xf>
    <xf numFmtId="0" fontId="1" fillId="3" borderId="1" xfId="0" applyFont="1" applyFill="1" applyBorder="1" applyAlignment="1" applyProtection="1">
      <alignment horizontal="center" vertical="top" wrapText="1"/>
      <protection locked="0"/>
    </xf>
    <xf numFmtId="0" fontId="1" fillId="0" borderId="17" xfId="0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0" fontId="1" fillId="2" borderId="8" xfId="0" applyFont="1" applyFill="1" applyBorder="1" applyAlignment="1" applyProtection="1">
      <alignment horizontal="center" vertical="top" wrapText="1"/>
      <protection locked="0"/>
    </xf>
    <xf numFmtId="0" fontId="1" fillId="2" borderId="9" xfId="0" applyFont="1" applyFill="1" applyBorder="1" applyAlignment="1" applyProtection="1">
      <alignment horizontal="center" vertical="top" wrapText="1"/>
      <protection locked="0"/>
    </xf>
    <xf numFmtId="0" fontId="1" fillId="0" borderId="23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41"/>
  <sheetViews>
    <sheetView tabSelected="1" topLeftCell="A4" workbookViewId="0">
      <selection activeCell="G30" sqref="G30"/>
    </sheetView>
  </sheetViews>
  <sheetFormatPr defaultRowHeight="15" x14ac:dyDescent="0.25"/>
  <cols>
    <col min="1" max="1" width="10.5703125" customWidth="1"/>
    <col min="2" max="2" width="25" customWidth="1"/>
    <col min="4" max="4" width="6" customWidth="1"/>
    <col min="5" max="5" width="9.5703125" customWidth="1"/>
    <col min="6" max="6" width="8.85546875" customWidth="1"/>
    <col min="7" max="7" width="8.28515625" customWidth="1"/>
    <col min="8" max="8" width="8.42578125" customWidth="1"/>
  </cols>
  <sheetData>
    <row r="1" spans="1:12" ht="15.75" x14ac:dyDescent="0.25">
      <c r="A1" s="75" t="s">
        <v>21</v>
      </c>
      <c r="B1" s="75"/>
      <c r="C1" s="3"/>
      <c r="D1" s="3"/>
      <c r="E1" s="3"/>
      <c r="F1" s="3" t="s">
        <v>12</v>
      </c>
      <c r="G1" s="3"/>
      <c r="H1" s="3"/>
    </row>
    <row r="2" spans="1:12" ht="15" customHeight="1" x14ac:dyDescent="0.25">
      <c r="A2" s="75" t="s">
        <v>22</v>
      </c>
      <c r="B2" s="75"/>
      <c r="C2" s="3"/>
      <c r="D2" s="3" t="s">
        <v>26</v>
      </c>
      <c r="E2" s="3"/>
      <c r="F2" s="3"/>
      <c r="G2" s="3"/>
      <c r="H2" s="3"/>
      <c r="I2" s="1"/>
      <c r="J2" s="1"/>
      <c r="K2" s="1"/>
    </row>
    <row r="3" spans="1:12" ht="15" customHeight="1" x14ac:dyDescent="0.25">
      <c r="A3" s="75" t="s">
        <v>23</v>
      </c>
      <c r="B3" s="75"/>
      <c r="C3" s="3"/>
      <c r="D3" s="75" t="s">
        <v>24</v>
      </c>
      <c r="E3" s="75"/>
      <c r="F3" s="75"/>
      <c r="G3" s="75"/>
      <c r="H3" s="3"/>
      <c r="I3" s="2"/>
      <c r="J3" s="2"/>
      <c r="K3" s="2"/>
    </row>
    <row r="4" spans="1:12" ht="15" customHeight="1" x14ac:dyDescent="0.25">
      <c r="A4" s="3"/>
      <c r="B4" s="3"/>
      <c r="C4" s="3"/>
      <c r="D4" s="75" t="s">
        <v>25</v>
      </c>
      <c r="E4" s="75"/>
      <c r="F4" s="75"/>
      <c r="G4" s="75"/>
      <c r="H4" s="3"/>
      <c r="I4" s="2"/>
      <c r="J4" s="2"/>
      <c r="K4" s="2"/>
    </row>
    <row r="5" spans="1:12" ht="15" customHeight="1" x14ac:dyDescent="0.25">
      <c r="A5" s="3"/>
      <c r="B5" s="74" t="s">
        <v>28</v>
      </c>
      <c r="C5" s="74"/>
      <c r="D5" s="74"/>
      <c r="E5" s="74"/>
      <c r="F5" s="3"/>
      <c r="G5" s="3"/>
      <c r="H5" s="3"/>
      <c r="I5" s="2"/>
      <c r="J5" s="2"/>
      <c r="K5" s="2"/>
    </row>
    <row r="6" spans="1:12" ht="8.25" customHeight="1" thickBot="1" x14ac:dyDescent="0.3">
      <c r="A6" s="3"/>
      <c r="B6" s="3"/>
      <c r="C6" s="3"/>
      <c r="D6" s="3"/>
      <c r="E6" s="3"/>
      <c r="F6" s="3"/>
      <c r="G6" s="3"/>
      <c r="H6" s="3"/>
      <c r="I6" s="2"/>
      <c r="J6" s="2"/>
      <c r="K6" s="2"/>
    </row>
    <row r="7" spans="1:12" ht="24.75" customHeight="1" thickBot="1" x14ac:dyDescent="0.3">
      <c r="A7" s="4" t="s">
        <v>14</v>
      </c>
      <c r="B7" s="5" t="s">
        <v>0</v>
      </c>
      <c r="C7" s="6" t="s">
        <v>16</v>
      </c>
      <c r="D7" s="7"/>
      <c r="E7" s="68" t="s">
        <v>6</v>
      </c>
      <c r="F7" s="69"/>
      <c r="G7" s="68" t="s">
        <v>1</v>
      </c>
      <c r="H7" s="70"/>
      <c r="I7" s="2"/>
      <c r="J7" s="2"/>
      <c r="K7" s="2"/>
    </row>
    <row r="8" spans="1:12" ht="38.25" customHeight="1" thickBot="1" x14ac:dyDescent="0.3">
      <c r="A8" s="8" t="s">
        <v>13</v>
      </c>
      <c r="B8" s="8"/>
      <c r="C8" s="61" t="s">
        <v>15</v>
      </c>
      <c r="D8" s="73"/>
      <c r="E8" s="9" t="s">
        <v>18</v>
      </c>
      <c r="F8" s="10" t="s">
        <v>17</v>
      </c>
      <c r="G8" s="9" t="s">
        <v>18</v>
      </c>
      <c r="H8" s="11" t="s">
        <v>17</v>
      </c>
      <c r="I8" s="2"/>
      <c r="J8" s="2"/>
      <c r="K8" s="2"/>
    </row>
    <row r="9" spans="1:12" ht="32.25" thickBot="1" x14ac:dyDescent="0.3">
      <c r="A9" s="62" t="s">
        <v>2</v>
      </c>
      <c r="B9" s="12" t="s">
        <v>32</v>
      </c>
      <c r="C9" s="71" t="s">
        <v>5</v>
      </c>
      <c r="D9" s="72"/>
      <c r="E9" s="30">
        <v>180</v>
      </c>
      <c r="F9" s="31">
        <v>200</v>
      </c>
      <c r="G9" s="55">
        <v>130</v>
      </c>
      <c r="H9" s="55">
        <v>141</v>
      </c>
      <c r="I9" s="2"/>
      <c r="J9" s="2"/>
      <c r="K9" s="2"/>
    </row>
    <row r="10" spans="1:12" ht="32.25" thickBot="1" x14ac:dyDescent="0.3">
      <c r="A10" s="63"/>
      <c r="B10" s="13" t="s">
        <v>29</v>
      </c>
      <c r="C10" s="14"/>
      <c r="D10" s="15"/>
      <c r="E10" s="33">
        <v>150</v>
      </c>
      <c r="F10" s="34">
        <v>180</v>
      </c>
      <c r="G10" s="55">
        <v>91</v>
      </c>
      <c r="H10" s="55">
        <v>101</v>
      </c>
      <c r="I10" s="2"/>
      <c r="J10" s="2"/>
      <c r="K10" s="2"/>
    </row>
    <row r="11" spans="1:12" ht="33" thickBot="1" x14ac:dyDescent="0.35">
      <c r="A11" s="63"/>
      <c r="B11" s="16" t="s">
        <v>31</v>
      </c>
      <c r="C11" s="14"/>
      <c r="D11" s="15"/>
      <c r="E11" s="35" t="s">
        <v>33</v>
      </c>
      <c r="F11" s="35" t="s">
        <v>34</v>
      </c>
      <c r="G11" s="55">
        <v>101</v>
      </c>
      <c r="H11" s="55">
        <v>135</v>
      </c>
      <c r="I11" s="2"/>
      <c r="J11" s="2"/>
      <c r="K11" s="2"/>
      <c r="L11" s="28"/>
    </row>
    <row r="12" spans="1:12" ht="19.5" thickBot="1" x14ac:dyDescent="0.35">
      <c r="A12" s="64"/>
      <c r="B12" s="17" t="s">
        <v>19</v>
      </c>
      <c r="C12" s="67"/>
      <c r="D12" s="67"/>
      <c r="E12" s="36">
        <f>E9+E10+33</f>
        <v>363</v>
      </c>
      <c r="F12" s="37">
        <f>F9+F10+49</f>
        <v>429</v>
      </c>
      <c r="G12" s="38">
        <f>G9+G10+G11</f>
        <v>322</v>
      </c>
      <c r="H12" s="38">
        <f>H9+H10+H11</f>
        <v>377</v>
      </c>
      <c r="I12" s="2"/>
      <c r="J12" s="2"/>
      <c r="K12" s="2"/>
      <c r="L12" s="28"/>
    </row>
    <row r="13" spans="1:12" ht="19.5" thickBot="1" x14ac:dyDescent="0.35">
      <c r="A13" s="62" t="s">
        <v>3</v>
      </c>
      <c r="B13" s="48" t="s">
        <v>30</v>
      </c>
      <c r="C13" s="14"/>
      <c r="D13" s="15"/>
      <c r="E13" s="33">
        <v>200</v>
      </c>
      <c r="F13" s="47">
        <v>200</v>
      </c>
      <c r="G13" s="55">
        <v>190</v>
      </c>
      <c r="H13" s="55">
        <v>190</v>
      </c>
      <c r="I13" s="2"/>
      <c r="J13" s="2"/>
      <c r="K13" s="2"/>
      <c r="L13" s="28"/>
    </row>
    <row r="14" spans="1:12" ht="21" customHeight="1" thickBot="1" x14ac:dyDescent="0.35">
      <c r="A14" s="64"/>
      <c r="B14" s="49" t="s">
        <v>19</v>
      </c>
      <c r="C14" s="67"/>
      <c r="D14" s="67"/>
      <c r="E14" s="36">
        <f>E13</f>
        <v>200</v>
      </c>
      <c r="F14" s="36">
        <f t="shared" ref="F14:H14" si="0">F13</f>
        <v>200</v>
      </c>
      <c r="G14" s="36">
        <f t="shared" si="0"/>
        <v>190</v>
      </c>
      <c r="H14" s="36">
        <f t="shared" si="0"/>
        <v>190</v>
      </c>
      <c r="I14" s="2"/>
      <c r="J14" s="2"/>
      <c r="K14" s="2"/>
      <c r="L14" s="28"/>
    </row>
    <row r="15" spans="1:12" ht="33" thickBot="1" x14ac:dyDescent="0.35">
      <c r="A15" s="62" t="s">
        <v>4</v>
      </c>
      <c r="B15" s="12" t="s">
        <v>35</v>
      </c>
      <c r="C15" s="14"/>
      <c r="D15" s="15"/>
      <c r="E15" s="33">
        <v>180</v>
      </c>
      <c r="F15" s="47">
        <v>200</v>
      </c>
      <c r="G15" s="55">
        <v>74</v>
      </c>
      <c r="H15" s="55">
        <v>82</v>
      </c>
      <c r="I15" s="2"/>
      <c r="J15" s="2"/>
      <c r="K15" s="2"/>
      <c r="L15" s="29"/>
    </row>
    <row r="16" spans="1:12" ht="22.5" customHeight="1" thickBot="1" x14ac:dyDescent="0.3">
      <c r="A16" s="63"/>
      <c r="B16" s="52" t="s">
        <v>36</v>
      </c>
      <c r="C16" s="14"/>
      <c r="D16" s="15"/>
      <c r="E16" s="33">
        <v>130</v>
      </c>
      <c r="F16" s="39">
        <v>150</v>
      </c>
      <c r="G16" s="55">
        <v>184</v>
      </c>
      <c r="H16" s="55">
        <v>212</v>
      </c>
      <c r="I16" s="2"/>
      <c r="J16" s="2"/>
      <c r="K16" s="2"/>
    </row>
    <row r="17" spans="1:11" ht="11.25" hidden="1" customHeight="1" thickBot="1" x14ac:dyDescent="0.3">
      <c r="A17" s="63"/>
      <c r="B17" s="13"/>
      <c r="C17" s="14"/>
      <c r="D17" s="15"/>
      <c r="E17" s="33"/>
      <c r="F17" s="39"/>
      <c r="G17" s="55"/>
      <c r="H17" s="55"/>
      <c r="I17" s="2"/>
      <c r="J17" s="2"/>
      <c r="K17" s="2"/>
    </row>
    <row r="18" spans="1:11" ht="0.75" customHeight="1" thickBot="1" x14ac:dyDescent="0.3">
      <c r="A18" s="63"/>
      <c r="B18" s="13"/>
      <c r="C18" s="14"/>
      <c r="D18" s="15"/>
      <c r="E18" s="33"/>
      <c r="F18" s="39"/>
      <c r="G18" s="55"/>
      <c r="H18" s="55"/>
      <c r="I18" s="2"/>
      <c r="J18" s="2"/>
      <c r="K18" s="2"/>
    </row>
    <row r="19" spans="1:11" ht="34.5" customHeight="1" thickBot="1" x14ac:dyDescent="0.3">
      <c r="A19" s="63"/>
      <c r="B19" s="57" t="s">
        <v>37</v>
      </c>
      <c r="C19" s="14"/>
      <c r="D19" s="15"/>
      <c r="E19" s="33">
        <v>150</v>
      </c>
      <c r="F19" s="39">
        <v>180</v>
      </c>
      <c r="G19" s="55">
        <v>90</v>
      </c>
      <c r="H19" s="55">
        <v>109</v>
      </c>
    </row>
    <row r="20" spans="1:11" ht="16.5" customHeight="1" thickBot="1" x14ac:dyDescent="0.3">
      <c r="A20" s="63"/>
      <c r="B20" s="13" t="s">
        <v>7</v>
      </c>
      <c r="C20" s="14"/>
      <c r="D20" s="15"/>
      <c r="E20" s="33">
        <v>40</v>
      </c>
      <c r="F20" s="34">
        <v>50</v>
      </c>
      <c r="G20" s="32">
        <v>69</v>
      </c>
      <c r="H20" s="32">
        <v>87</v>
      </c>
    </row>
    <row r="21" spans="1:11" ht="16.5" customHeight="1" thickBot="1" x14ac:dyDescent="0.3">
      <c r="A21" s="63"/>
      <c r="B21" s="13" t="s">
        <v>8</v>
      </c>
      <c r="C21" s="14"/>
      <c r="D21" s="15"/>
      <c r="E21" s="33">
        <v>20</v>
      </c>
      <c r="F21" s="39">
        <v>25</v>
      </c>
      <c r="G21" s="32">
        <v>48</v>
      </c>
      <c r="H21" s="32">
        <v>60</v>
      </c>
    </row>
    <row r="22" spans="1:11" ht="16.5" thickBot="1" x14ac:dyDescent="0.3">
      <c r="A22" s="64"/>
      <c r="B22" s="17" t="s">
        <v>19</v>
      </c>
      <c r="C22" s="67"/>
      <c r="D22" s="67"/>
      <c r="E22" s="36">
        <f>E15+E16+E17+E18+E19+E20+E21</f>
        <v>520</v>
      </c>
      <c r="F22" s="36">
        <f t="shared" ref="F22:H22" si="1">F15+F16+F17+F18+F19+F20+F21</f>
        <v>605</v>
      </c>
      <c r="G22" s="36">
        <f t="shared" si="1"/>
        <v>465</v>
      </c>
      <c r="H22" s="36">
        <f t="shared" si="1"/>
        <v>550</v>
      </c>
    </row>
    <row r="23" spans="1:11" ht="22.5" customHeight="1" thickBot="1" x14ac:dyDescent="0.3">
      <c r="A23" s="59" t="s">
        <v>9</v>
      </c>
      <c r="B23" s="58" t="s">
        <v>38</v>
      </c>
      <c r="C23" s="50"/>
      <c r="D23" s="51"/>
      <c r="E23" s="40">
        <v>150</v>
      </c>
      <c r="F23" s="40">
        <v>180</v>
      </c>
      <c r="G23" s="56">
        <v>89</v>
      </c>
      <c r="H23" s="56">
        <v>96</v>
      </c>
    </row>
    <row r="24" spans="1:11" ht="20.25" customHeight="1" thickBot="1" x14ac:dyDescent="0.3">
      <c r="A24" s="60"/>
      <c r="B24" s="20" t="s">
        <v>39</v>
      </c>
      <c r="C24" s="21"/>
      <c r="D24" s="22"/>
      <c r="E24" s="41">
        <v>60</v>
      </c>
      <c r="F24" s="32">
        <v>70</v>
      </c>
      <c r="G24" s="55">
        <v>250</v>
      </c>
      <c r="H24" s="55">
        <v>286</v>
      </c>
    </row>
    <row r="25" spans="1:11" ht="16.5" thickBot="1" x14ac:dyDescent="0.3">
      <c r="A25" s="61"/>
      <c r="B25" s="17" t="s">
        <v>19</v>
      </c>
      <c r="C25" s="23"/>
      <c r="D25" s="24"/>
      <c r="E25" s="42">
        <f>E23+E24</f>
        <v>210</v>
      </c>
      <c r="F25" s="42">
        <f t="shared" ref="F25:H25" si="2">F23+F24</f>
        <v>250</v>
      </c>
      <c r="G25" s="42">
        <f t="shared" si="2"/>
        <v>339</v>
      </c>
      <c r="H25" s="42">
        <f t="shared" si="2"/>
        <v>382</v>
      </c>
    </row>
    <row r="26" spans="1:11" ht="32.25" thickBot="1" x14ac:dyDescent="0.3">
      <c r="A26" s="62" t="s">
        <v>10</v>
      </c>
      <c r="B26" s="25" t="s">
        <v>20</v>
      </c>
      <c r="C26" s="14"/>
      <c r="D26" s="15"/>
      <c r="E26" s="30">
        <v>130</v>
      </c>
      <c r="F26" s="31">
        <v>150</v>
      </c>
      <c r="G26" s="43">
        <v>211</v>
      </c>
      <c r="H26" s="43">
        <v>243</v>
      </c>
    </row>
    <row r="27" spans="1:11" ht="16.5" thickBot="1" x14ac:dyDescent="0.3">
      <c r="A27" s="63"/>
      <c r="B27" s="13" t="s">
        <v>40</v>
      </c>
      <c r="C27" s="14"/>
      <c r="D27" s="15"/>
      <c r="E27" s="30">
        <v>150</v>
      </c>
      <c r="F27" s="33">
        <v>180</v>
      </c>
      <c r="G27" s="54">
        <v>101</v>
      </c>
      <c r="H27" s="43">
        <v>113</v>
      </c>
    </row>
    <row r="28" spans="1:11" ht="16.5" hidden="1" thickBot="1" x14ac:dyDescent="0.3">
      <c r="A28" s="63"/>
      <c r="B28" s="48"/>
      <c r="C28" s="14"/>
      <c r="D28" s="15"/>
      <c r="E28" s="30">
        <v>0</v>
      </c>
      <c r="F28" s="47">
        <v>50</v>
      </c>
      <c r="G28" s="43">
        <v>0</v>
      </c>
      <c r="H28" s="43">
        <v>130</v>
      </c>
    </row>
    <row r="29" spans="1:11" ht="16.5" hidden="1" thickBot="1" x14ac:dyDescent="0.3">
      <c r="A29" s="63"/>
      <c r="B29" s="16"/>
      <c r="C29" s="14"/>
      <c r="D29" s="15"/>
      <c r="E29" s="33">
        <v>180</v>
      </c>
      <c r="F29" s="39">
        <v>200</v>
      </c>
      <c r="G29" s="53">
        <v>40</v>
      </c>
      <c r="H29" s="53">
        <v>44</v>
      </c>
    </row>
    <row r="30" spans="1:11" ht="16.5" thickBot="1" x14ac:dyDescent="0.3">
      <c r="A30" s="63"/>
      <c r="B30" s="16" t="s">
        <v>8</v>
      </c>
      <c r="C30" s="14"/>
      <c r="D30" s="15"/>
      <c r="E30" s="33">
        <v>20</v>
      </c>
      <c r="F30" s="39">
        <v>25</v>
      </c>
      <c r="G30" s="32">
        <v>48</v>
      </c>
      <c r="H30" s="32">
        <v>60</v>
      </c>
    </row>
    <row r="31" spans="1:11" ht="16.5" hidden="1" customHeight="1" thickBot="1" x14ac:dyDescent="0.3">
      <c r="A31" s="63"/>
      <c r="B31" s="16"/>
      <c r="C31" s="14"/>
      <c r="D31" s="15"/>
      <c r="E31" s="33"/>
      <c r="F31" s="39"/>
      <c r="G31" s="32"/>
      <c r="H31" s="32"/>
    </row>
    <row r="32" spans="1:11" ht="16.5" thickBot="1" x14ac:dyDescent="0.3">
      <c r="A32" s="64"/>
      <c r="B32" s="17" t="s">
        <v>19</v>
      </c>
      <c r="C32" s="18"/>
      <c r="D32" s="19"/>
      <c r="E32" s="36">
        <f>E26+E27+E28+E29+E30</f>
        <v>480</v>
      </c>
      <c r="F32" s="36">
        <f t="shared" ref="F32:H32" si="3">F26+F27+F28+F29+F30</f>
        <v>605</v>
      </c>
      <c r="G32" s="36">
        <f t="shared" si="3"/>
        <v>400</v>
      </c>
      <c r="H32" s="36">
        <f t="shared" si="3"/>
        <v>590</v>
      </c>
    </row>
    <row r="33" spans="1:8" ht="25.5" customHeight="1" thickBot="1" x14ac:dyDescent="0.3">
      <c r="A33" s="26" t="s">
        <v>11</v>
      </c>
      <c r="B33" s="27"/>
      <c r="C33" s="65"/>
      <c r="D33" s="66"/>
      <c r="E33" s="33"/>
      <c r="F33" s="44"/>
      <c r="G33" s="45">
        <f>G12+G14+G22+G25+G32</f>
        <v>1716</v>
      </c>
      <c r="H33" s="46">
        <f>H12+H14+H22+H25+H32</f>
        <v>2089</v>
      </c>
    </row>
    <row r="34" spans="1:8" ht="15.75" x14ac:dyDescent="0.25">
      <c r="A34" s="3"/>
      <c r="B34" s="3"/>
      <c r="C34" s="3"/>
      <c r="D34" s="3"/>
      <c r="E34" s="3"/>
      <c r="F34" s="3"/>
      <c r="G34" s="3"/>
      <c r="H34" s="3"/>
    </row>
    <row r="35" spans="1:8" ht="15.75" x14ac:dyDescent="0.25">
      <c r="A35" s="3"/>
      <c r="B35" s="3"/>
      <c r="C35" s="3" t="s">
        <v>27</v>
      </c>
      <c r="D35" s="3"/>
      <c r="E35" s="3"/>
      <c r="F35" s="3"/>
      <c r="G35" s="3"/>
      <c r="H35" s="3"/>
    </row>
    <row r="36" spans="1:8" ht="15.75" x14ac:dyDescent="0.25">
      <c r="A36" s="3"/>
      <c r="B36" s="3"/>
      <c r="C36" s="3"/>
      <c r="D36" s="3"/>
      <c r="E36" s="3"/>
      <c r="F36" s="3"/>
      <c r="G36" s="3"/>
      <c r="H36" s="3"/>
    </row>
    <row r="41" spans="1:8" ht="16.5" thickBot="1" x14ac:dyDescent="0.3">
      <c r="A41" s="3"/>
      <c r="B41" s="3"/>
      <c r="C41" s="3"/>
      <c r="D41" s="3"/>
      <c r="E41" s="3"/>
      <c r="F41" s="3"/>
      <c r="G41" s="3"/>
      <c r="H41" s="3"/>
    </row>
  </sheetData>
  <mergeCells count="19">
    <mergeCell ref="A1:B1"/>
    <mergeCell ref="A2:B2"/>
    <mergeCell ref="A3:B3"/>
    <mergeCell ref="D3:G3"/>
    <mergeCell ref="D4:G4"/>
    <mergeCell ref="E7:F7"/>
    <mergeCell ref="G7:H7"/>
    <mergeCell ref="C9:D9"/>
    <mergeCell ref="C8:D8"/>
    <mergeCell ref="B5:E5"/>
    <mergeCell ref="A23:A25"/>
    <mergeCell ref="A26:A32"/>
    <mergeCell ref="C33:D33"/>
    <mergeCell ref="C22:D22"/>
    <mergeCell ref="A9:A12"/>
    <mergeCell ref="C12:D12"/>
    <mergeCell ref="C14:D14"/>
    <mergeCell ref="A13:A14"/>
    <mergeCell ref="A15:A22"/>
  </mergeCells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Завхоз</cp:lastModifiedBy>
  <cp:lastPrinted>2026-04-08T06:46:55Z</cp:lastPrinted>
  <dcterms:created xsi:type="dcterms:W3CDTF">2015-06-05T18:19:34Z</dcterms:created>
  <dcterms:modified xsi:type="dcterms:W3CDTF">2026-04-08T07:08:02Z</dcterms:modified>
</cp:coreProperties>
</file>