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026г\01.04.2026г -20.04.2026г\"/>
    </mc:Choice>
  </mc:AlternateContent>
  <xr:revisionPtr revIDLastSave="0" documentId="13_ncr:1_{5F20A1F5-40B3-485C-80C3-62EEEA3F2D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D29" i="2"/>
  <c r="E24" i="2"/>
  <c r="D24" i="2"/>
  <c r="E21" i="2"/>
  <c r="E12" i="2"/>
  <c r="D12" i="2"/>
  <c r="G29" i="2" l="1"/>
  <c r="E29" i="2"/>
  <c r="G24" i="2"/>
  <c r="F24" i="2"/>
  <c r="G21" i="2"/>
  <c r="F21" i="2"/>
  <c r="G12" i="2"/>
  <c r="F12" i="2"/>
  <c r="E14" i="2" l="1"/>
  <c r="F14" i="2"/>
  <c r="G14" i="2"/>
  <c r="D14" i="2"/>
  <c r="G30" i="2" l="1"/>
  <c r="F30" i="2" l="1"/>
</calcChain>
</file>

<file path=xl/sharedStrings.xml><?xml version="1.0" encoding="utf-8"?>
<sst xmlns="http://schemas.openxmlformats.org/spreadsheetml/2006/main" count="46" uniqueCount="39">
  <si>
    <t>Блюдо</t>
  </si>
  <si>
    <t>Калорийность</t>
  </si>
  <si>
    <t>Завтрак</t>
  </si>
  <si>
    <t>Завтрак 2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</si>
  <si>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</si>
  <si>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</si>
  <si>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</si>
  <si>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</si>
  <si>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</si>
  <si>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</si>
  <si>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</si>
  <si>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</si>
  <si>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Прием  </t>
  </si>
  <si>
    <t>сад</t>
  </si>
  <si>
    <t>ясли</t>
  </si>
  <si>
    <t>всего</t>
  </si>
  <si>
    <t xml:space="preserve">              Диетический режим</t>
  </si>
  <si>
    <t>____________________Г.Н. Лядова</t>
  </si>
  <si>
    <t>Чай с сахаром</t>
  </si>
  <si>
    <t>Согласовано:</t>
  </si>
  <si>
    <t>Мед.сестра ГБУЗ НСО ККДП №27</t>
  </si>
  <si>
    <t>________________ Ю.Н. Иванова</t>
  </si>
  <si>
    <t>Бутерброд с маслом и сыром</t>
  </si>
  <si>
    <t>Составил Акуленко Т.Н._______________</t>
  </si>
  <si>
    <t>Заведующий МАДОУ д/с №10</t>
  </si>
  <si>
    <t>МЕНЮ-ПЕРЕЧЕНЬ на  02.04.2026г.</t>
  </si>
  <si>
    <t>Какао с молоком</t>
  </si>
  <si>
    <t xml:space="preserve"> 20/5/8</t>
  </si>
  <si>
    <t>Каша ячневая  молочная  с маслом</t>
  </si>
  <si>
    <t>Молоко кипяченое</t>
  </si>
  <si>
    <t>Булочка творожная</t>
  </si>
  <si>
    <t>Салат из соленого огурца с луком</t>
  </si>
  <si>
    <t>Картофель отварной с маслом</t>
  </si>
  <si>
    <t>Банан</t>
  </si>
  <si>
    <t>Тефтели мясные</t>
  </si>
  <si>
    <t>Капуста тушеная</t>
  </si>
  <si>
    <t>Напиток из плодов шиповника с лимоном</t>
  </si>
  <si>
    <t>Рассольник ленинградский с птицей и сметаной.</t>
  </si>
  <si>
    <t xml:space="preserve"> 30/7/12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</si>
</sst>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horizontal="center" wrapText="1"/>
      <protection locked="0"/>
    </xf>
    <xf numFmtId="16" fontId="2" fillId="2" borderId="1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topLeftCell="A7" workbookViewId="0">
      <selection activeCell="E11" sqref="E11"/>
    </sheetView>
  </sheetViews>
  <sheetFormatPr defaultRowHeight="15" x14ac:dyDescent="0.25"/>
  <cols>
    <col min="1" max="1" width="10.5703125" customWidth="1"/>
    <col min="2" max="2" width="27.85546875" customWidth="1"/>
    <col min="3" max="3" width="16.42578125" customWidth="1"/>
    <col min="4" max="4" width="10.42578125" customWidth="1"/>
    <col min="5" max="5" width="8.85546875" customWidth="1"/>
    <col min="6" max="6" width="8.28515625" customWidth="1"/>
    <col min="7" max="7" width="8.42578125" customWidth="1"/>
  </cols>
  <sheetData>
    <row r="1" spans="1:11" ht="15.75" x14ac:dyDescent="0.25">
      <c r="A1" s="31" t="s">
        <v>19</v>
      </c>
      <c r="B1" s="31"/>
      <c r="C1" s="4"/>
      <c r="D1" s="4"/>
      <c r="E1" s="4"/>
      <c r="F1" s="4" t="s">
        <v>11</v>
      </c>
      <c r="G1" s="4"/>
    </row>
    <row r="2" spans="1:11" ht="15" customHeight="1" x14ac:dyDescent="0.25">
      <c r="A2" s="31" t="s">
        <v>20</v>
      </c>
      <c r="B2" s="31"/>
      <c r="C2" s="4"/>
      <c r="D2" s="4" t="s">
        <v>24</v>
      </c>
      <c r="E2" s="4"/>
      <c r="F2" s="4"/>
      <c r="G2" s="4"/>
      <c r="H2" s="1"/>
      <c r="I2" s="1"/>
      <c r="J2" s="1"/>
    </row>
    <row r="3" spans="1:11" ht="15" customHeight="1" x14ac:dyDescent="0.25">
      <c r="A3" s="31" t="s">
        <v>21</v>
      </c>
      <c r="B3" s="31"/>
      <c r="C3" s="4"/>
      <c r="D3" s="31" t="s">
        <v>17</v>
      </c>
      <c r="E3" s="31"/>
      <c r="F3" s="31"/>
      <c r="G3" s="31"/>
      <c r="H3" s="2"/>
      <c r="I3" s="2"/>
      <c r="J3" s="2"/>
    </row>
    <row r="4" spans="1:11" ht="15" customHeight="1" x14ac:dyDescent="0.25">
      <c r="A4" s="4"/>
      <c r="B4" s="4"/>
      <c r="C4" s="4"/>
      <c r="D4" s="4"/>
      <c r="E4" s="4"/>
      <c r="F4" s="4"/>
      <c r="G4" s="4"/>
      <c r="H4" s="2"/>
      <c r="I4" s="2"/>
      <c r="J4" s="2"/>
    </row>
    <row r="5" spans="1:11" ht="15" customHeight="1" x14ac:dyDescent="0.25">
      <c r="A5" s="4"/>
      <c r="B5" s="33" t="s">
        <v>25</v>
      </c>
      <c r="C5" s="33"/>
      <c r="D5" s="33"/>
      <c r="E5" s="33"/>
      <c r="F5" s="33"/>
      <c r="G5" s="4"/>
      <c r="H5" s="2"/>
      <c r="I5" s="2"/>
      <c r="J5" s="2"/>
    </row>
    <row r="6" spans="1:11" ht="8.25" customHeight="1" x14ac:dyDescent="0.25">
      <c r="A6" s="4"/>
      <c r="B6" s="4"/>
      <c r="C6" s="4"/>
      <c r="D6" s="4"/>
      <c r="E6" s="4"/>
      <c r="F6" s="4"/>
      <c r="G6" s="4"/>
      <c r="H6" s="2"/>
      <c r="I6" s="2"/>
      <c r="J6" s="2"/>
    </row>
    <row r="7" spans="1:11" ht="15.75" x14ac:dyDescent="0.25">
      <c r="A7" s="27" t="s">
        <v>12</v>
      </c>
      <c r="B7" s="27" t="s">
        <v>0</v>
      </c>
      <c r="C7" s="25" t="s">
        <v>16</v>
      </c>
      <c r="D7" s="32" t="s">
        <v>5</v>
      </c>
      <c r="E7" s="32"/>
      <c r="F7" s="32" t="s">
        <v>1</v>
      </c>
      <c r="G7" s="32"/>
      <c r="H7" s="2"/>
      <c r="I7" s="2"/>
      <c r="J7" s="2"/>
    </row>
    <row r="8" spans="1:11" ht="32.25" customHeight="1" x14ac:dyDescent="0.25">
      <c r="A8" s="28"/>
      <c r="B8" s="28"/>
      <c r="C8" s="26"/>
      <c r="D8" s="13" t="s">
        <v>14</v>
      </c>
      <c r="E8" s="13" t="s">
        <v>13</v>
      </c>
      <c r="F8" s="13" t="s">
        <v>14</v>
      </c>
      <c r="G8" s="13" t="s">
        <v>13</v>
      </c>
      <c r="H8" s="2"/>
      <c r="I8" s="2"/>
      <c r="J8" s="2"/>
    </row>
    <row r="9" spans="1:11" ht="31.5" x14ac:dyDescent="0.25">
      <c r="A9" s="21" t="s">
        <v>2</v>
      </c>
      <c r="B9" s="17" t="s">
        <v>28</v>
      </c>
      <c r="C9" s="14" t="s">
        <v>4</v>
      </c>
      <c r="D9" s="7">
        <v>180</v>
      </c>
      <c r="E9" s="7">
        <v>200</v>
      </c>
      <c r="F9" s="16">
        <v>169</v>
      </c>
      <c r="G9" s="16">
        <v>188</v>
      </c>
      <c r="H9" s="2"/>
      <c r="I9" s="2"/>
      <c r="J9" s="2"/>
    </row>
    <row r="10" spans="1:11" ht="20.25" customHeight="1" x14ac:dyDescent="0.25">
      <c r="A10" s="21"/>
      <c r="B10" s="17" t="s">
        <v>26</v>
      </c>
      <c r="C10" s="14"/>
      <c r="D10" s="7">
        <v>150</v>
      </c>
      <c r="E10" s="7">
        <v>180</v>
      </c>
      <c r="F10" s="16">
        <v>89</v>
      </c>
      <c r="G10" s="16">
        <v>107</v>
      </c>
      <c r="H10" s="2"/>
      <c r="I10" s="2"/>
      <c r="J10" s="2"/>
    </row>
    <row r="11" spans="1:11" ht="32.25" x14ac:dyDescent="0.3">
      <c r="A11" s="21"/>
      <c r="B11" s="17" t="s">
        <v>22</v>
      </c>
      <c r="C11" s="14"/>
      <c r="D11" s="8" t="s">
        <v>27</v>
      </c>
      <c r="E11" s="8" t="s">
        <v>38</v>
      </c>
      <c r="F11" s="16">
        <v>101</v>
      </c>
      <c r="G11" s="16">
        <v>135</v>
      </c>
      <c r="H11" s="2"/>
      <c r="I11" s="2"/>
      <c r="J11" s="2"/>
      <c r="K11" s="6"/>
    </row>
    <row r="12" spans="1:11" ht="18.75" x14ac:dyDescent="0.3">
      <c r="A12" s="21"/>
      <c r="B12" s="18" t="s">
        <v>15</v>
      </c>
      <c r="C12" s="15"/>
      <c r="D12" s="9">
        <f>D9+D10+33</f>
        <v>363</v>
      </c>
      <c r="E12" s="9">
        <f>E9+E10+49</f>
        <v>429</v>
      </c>
      <c r="F12" s="9">
        <f>F9+F10+F11</f>
        <v>359</v>
      </c>
      <c r="G12" s="9">
        <f>G9+G10+G11</f>
        <v>430</v>
      </c>
      <c r="H12" s="2"/>
      <c r="I12" s="2"/>
      <c r="J12" s="2"/>
      <c r="K12" s="6"/>
    </row>
    <row r="13" spans="1:11" ht="18.75" x14ac:dyDescent="0.3">
      <c r="A13" s="29" t="s">
        <v>3</v>
      </c>
      <c r="B13" s="17" t="s">
        <v>33</v>
      </c>
      <c r="C13" s="14"/>
      <c r="D13" s="7">
        <v>200</v>
      </c>
      <c r="E13" s="7">
        <v>200</v>
      </c>
      <c r="F13" s="7">
        <v>190</v>
      </c>
      <c r="G13" s="7">
        <v>190</v>
      </c>
      <c r="H13" s="2"/>
      <c r="I13" s="2"/>
      <c r="J13" s="2"/>
      <c r="K13" s="6"/>
    </row>
    <row r="14" spans="1:11" ht="18.75" x14ac:dyDescent="0.3">
      <c r="A14" s="30"/>
      <c r="B14" s="18" t="s">
        <v>15</v>
      </c>
      <c r="C14" s="15"/>
      <c r="D14" s="9">
        <f>D13</f>
        <v>200</v>
      </c>
      <c r="E14" s="9">
        <f t="shared" ref="E14:G14" si="0">E13</f>
        <v>200</v>
      </c>
      <c r="F14" s="9">
        <f t="shared" si="0"/>
        <v>190</v>
      </c>
      <c r="G14" s="9">
        <f t="shared" si="0"/>
        <v>190</v>
      </c>
      <c r="H14" s="2"/>
      <c r="I14" s="2"/>
      <c r="J14" s="2"/>
      <c r="K14" s="6"/>
    </row>
    <row r="15" spans="1:11" ht="39" customHeight="1" x14ac:dyDescent="0.25">
      <c r="A15" s="21"/>
      <c r="B15" s="19" t="s">
        <v>37</v>
      </c>
      <c r="C15" s="14"/>
      <c r="D15" s="10">
        <v>180</v>
      </c>
      <c r="E15" s="10">
        <v>200</v>
      </c>
      <c r="F15" s="11">
        <v>86</v>
      </c>
      <c r="G15" s="11">
        <v>96</v>
      </c>
      <c r="H15" s="2"/>
      <c r="I15" s="2"/>
      <c r="J15" s="2"/>
    </row>
    <row r="16" spans="1:11" ht="24" customHeight="1" x14ac:dyDescent="0.25">
      <c r="A16" s="21"/>
      <c r="B16" s="17" t="s">
        <v>34</v>
      </c>
      <c r="C16" s="14"/>
      <c r="D16" s="11">
        <v>70</v>
      </c>
      <c r="E16" s="11">
        <v>80</v>
      </c>
      <c r="F16" s="11">
        <v>90</v>
      </c>
      <c r="G16" s="11">
        <v>103</v>
      </c>
      <c r="H16" s="2"/>
      <c r="I16" s="2"/>
      <c r="J16" s="2"/>
    </row>
    <row r="17" spans="1:10" ht="25.5" customHeight="1" x14ac:dyDescent="0.25">
      <c r="A17" s="21"/>
      <c r="B17" s="17" t="s">
        <v>35</v>
      </c>
      <c r="C17" s="14"/>
      <c r="D17" s="11">
        <v>130</v>
      </c>
      <c r="E17" s="11">
        <v>150</v>
      </c>
      <c r="F17" s="11">
        <v>97</v>
      </c>
      <c r="G17" s="11">
        <v>112</v>
      </c>
      <c r="H17" s="2"/>
      <c r="I17" s="2"/>
      <c r="J17" s="2"/>
    </row>
    <row r="18" spans="1:10" ht="34.5" customHeight="1" x14ac:dyDescent="0.25">
      <c r="A18" s="21"/>
      <c r="B18" s="17" t="s">
        <v>36</v>
      </c>
      <c r="C18" s="14"/>
      <c r="D18" s="7">
        <v>150</v>
      </c>
      <c r="E18" s="7">
        <v>180</v>
      </c>
      <c r="F18" s="16">
        <v>81</v>
      </c>
      <c r="G18" s="16">
        <v>89</v>
      </c>
    </row>
    <row r="19" spans="1:10" ht="21" customHeight="1" x14ac:dyDescent="0.25">
      <c r="A19" s="21"/>
      <c r="B19" s="17" t="s">
        <v>6</v>
      </c>
      <c r="C19" s="14"/>
      <c r="D19" s="7">
        <v>40</v>
      </c>
      <c r="E19" s="7">
        <v>50</v>
      </c>
      <c r="F19" s="16">
        <v>69</v>
      </c>
      <c r="G19" s="16">
        <v>87</v>
      </c>
    </row>
    <row r="20" spans="1:10" ht="21.75" customHeight="1" x14ac:dyDescent="0.25">
      <c r="A20" s="21"/>
      <c r="B20" s="17" t="s">
        <v>7</v>
      </c>
      <c r="C20" s="14"/>
      <c r="D20" s="7">
        <v>20</v>
      </c>
      <c r="E20" s="7">
        <v>25</v>
      </c>
      <c r="F20" s="7">
        <v>48</v>
      </c>
      <c r="G20" s="7">
        <v>60</v>
      </c>
    </row>
    <row r="21" spans="1:10" ht="15.75" x14ac:dyDescent="0.25">
      <c r="A21" s="21"/>
      <c r="B21" s="18" t="s">
        <v>15</v>
      </c>
      <c r="C21" s="15"/>
      <c r="D21" s="9">
        <v>545</v>
      </c>
      <c r="E21" s="9">
        <f>E15+E16+E18+E19+E17+E20</f>
        <v>685</v>
      </c>
      <c r="F21" s="9">
        <f>F15+F16+F18+F19</f>
        <v>326</v>
      </c>
      <c r="G21" s="9">
        <f>G15+G16+G18+G19</f>
        <v>375</v>
      </c>
    </row>
    <row r="22" spans="1:10" ht="20.25" customHeight="1" x14ac:dyDescent="0.25">
      <c r="A22" s="22" t="s">
        <v>8</v>
      </c>
      <c r="B22" s="17" t="s">
        <v>29</v>
      </c>
      <c r="C22" s="14"/>
      <c r="D22" s="7">
        <v>200</v>
      </c>
      <c r="E22" s="7">
        <v>200</v>
      </c>
      <c r="F22" s="16">
        <v>115</v>
      </c>
      <c r="G22" s="16">
        <v>115</v>
      </c>
    </row>
    <row r="23" spans="1:10" ht="22.5" customHeight="1" x14ac:dyDescent="0.25">
      <c r="A23" s="23"/>
      <c r="B23" s="20" t="s">
        <v>30</v>
      </c>
      <c r="C23" s="14"/>
      <c r="D23" s="16">
        <v>55</v>
      </c>
      <c r="E23" s="16">
        <v>60</v>
      </c>
      <c r="F23" s="16">
        <v>260</v>
      </c>
      <c r="G23" s="16">
        <v>284</v>
      </c>
    </row>
    <row r="24" spans="1:10" ht="15.75" x14ac:dyDescent="0.25">
      <c r="A24" s="24"/>
      <c r="B24" s="18" t="s">
        <v>15</v>
      </c>
      <c r="C24" s="15"/>
      <c r="D24" s="9">
        <f>200+D23</f>
        <v>255</v>
      </c>
      <c r="E24" s="9">
        <f>200+E23</f>
        <v>260</v>
      </c>
      <c r="F24" s="9">
        <f t="shared" ref="F24:G24" si="1">F22+F23</f>
        <v>375</v>
      </c>
      <c r="G24" s="9">
        <f t="shared" si="1"/>
        <v>399</v>
      </c>
    </row>
    <row r="25" spans="1:10" ht="31.5" x14ac:dyDescent="0.25">
      <c r="A25" s="22" t="s">
        <v>9</v>
      </c>
      <c r="B25" s="17" t="s">
        <v>31</v>
      </c>
      <c r="C25" s="14"/>
      <c r="D25" s="7">
        <v>40</v>
      </c>
      <c r="E25" s="7">
        <v>60</v>
      </c>
      <c r="F25" s="16">
        <v>35</v>
      </c>
      <c r="G25" s="16">
        <v>52</v>
      </c>
    </row>
    <row r="26" spans="1:10" ht="30.75" customHeight="1" x14ac:dyDescent="0.25">
      <c r="A26" s="23"/>
      <c r="B26" s="17" t="s">
        <v>32</v>
      </c>
      <c r="C26" s="14"/>
      <c r="D26" s="7">
        <v>130</v>
      </c>
      <c r="E26" s="7">
        <v>150</v>
      </c>
      <c r="F26" s="16">
        <v>123</v>
      </c>
      <c r="G26" s="16">
        <v>146</v>
      </c>
    </row>
    <row r="27" spans="1:10" ht="19.5" customHeight="1" x14ac:dyDescent="0.25">
      <c r="A27" s="23"/>
      <c r="B27" s="17" t="s">
        <v>18</v>
      </c>
      <c r="C27" s="14"/>
      <c r="D27" s="7">
        <v>180</v>
      </c>
      <c r="E27" s="7">
        <v>200</v>
      </c>
      <c r="F27" s="16">
        <v>40</v>
      </c>
      <c r="G27" s="16">
        <v>44</v>
      </c>
    </row>
    <row r="28" spans="1:10" ht="18.75" customHeight="1" x14ac:dyDescent="0.25">
      <c r="A28" s="23"/>
      <c r="B28" s="17" t="s">
        <v>7</v>
      </c>
      <c r="C28" s="14"/>
      <c r="D28" s="7">
        <v>20</v>
      </c>
      <c r="E28" s="7">
        <v>25</v>
      </c>
      <c r="F28" s="16">
        <v>48</v>
      </c>
      <c r="G28" s="16">
        <v>60</v>
      </c>
    </row>
    <row r="29" spans="1:10" ht="15.75" x14ac:dyDescent="0.25">
      <c r="A29" s="24"/>
      <c r="B29" s="18" t="s">
        <v>15</v>
      </c>
      <c r="C29" s="15"/>
      <c r="D29" s="9">
        <f>D25+D27+D28+D26</f>
        <v>370</v>
      </c>
      <c r="E29" s="9">
        <f>E25+E26+E27+E28</f>
        <v>435</v>
      </c>
      <c r="F29" s="9">
        <f>F25+F27+F28+F26</f>
        <v>246</v>
      </c>
      <c r="G29" s="9">
        <f>G25+G26+G27+G28</f>
        <v>302</v>
      </c>
    </row>
    <row r="30" spans="1:10" ht="25.5" customHeight="1" x14ac:dyDescent="0.25">
      <c r="A30" s="12" t="s">
        <v>10</v>
      </c>
      <c r="B30" s="5"/>
      <c r="C30" s="5"/>
      <c r="D30" s="7"/>
      <c r="E30" s="7"/>
      <c r="F30" s="7">
        <f>F12+F14+F21+F24+F29</f>
        <v>1496</v>
      </c>
      <c r="G30" s="7">
        <f>G12+G14+G21+G24+G29</f>
        <v>1696</v>
      </c>
    </row>
    <row r="31" spans="1:10" ht="15.75" x14ac:dyDescent="0.25">
      <c r="A31" s="4"/>
      <c r="B31" s="4"/>
      <c r="C31" s="4"/>
      <c r="D31" s="4"/>
      <c r="E31" s="4"/>
      <c r="F31" s="4"/>
      <c r="G31" s="4"/>
    </row>
    <row r="32" spans="1:10" ht="15.75" x14ac:dyDescent="0.25">
      <c r="A32" s="4"/>
      <c r="B32" s="4"/>
      <c r="C32" s="4" t="s">
        <v>23</v>
      </c>
      <c r="D32" s="4"/>
      <c r="E32" s="4"/>
      <c r="F32" s="4"/>
      <c r="G32" s="4"/>
    </row>
    <row r="33" spans="1:7" ht="15.75" x14ac:dyDescent="0.25">
      <c r="A33" s="4"/>
      <c r="B33" s="4"/>
      <c r="C33" s="4"/>
      <c r="D33" s="4"/>
      <c r="E33" s="4"/>
      <c r="F33" s="4"/>
      <c r="G33" s="4"/>
    </row>
    <row r="34" spans="1:7" ht="18.75" x14ac:dyDescent="0.3">
      <c r="A34" s="3"/>
      <c r="B34" s="3"/>
      <c r="C34" s="3"/>
      <c r="D34" s="3"/>
      <c r="E34" s="3"/>
      <c r="F34" s="3"/>
      <c r="G34" s="3"/>
    </row>
  </sheetData>
  <mergeCells count="15">
    <mergeCell ref="A1:B1"/>
    <mergeCell ref="A2:B2"/>
    <mergeCell ref="A3:B3"/>
    <mergeCell ref="D7:E7"/>
    <mergeCell ref="F7:G7"/>
    <mergeCell ref="D3:G3"/>
    <mergeCell ref="B5:F5"/>
    <mergeCell ref="A9:A12"/>
    <mergeCell ref="A22:A24"/>
    <mergeCell ref="A25:A29"/>
    <mergeCell ref="A15:A21"/>
    <mergeCell ref="C7:C8"/>
    <mergeCell ref="B7:B8"/>
    <mergeCell ref="A7:A8"/>
    <mergeCell ref="A13:A14"/>
  </mergeCells>
  <pageMargins left="0.7" right="0.7" top="0.75" bottom="0.75" header="0.3" footer="0.3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2026-04-01T07:34:44Z</cp:lastPrinted>
  <dcterms:created xsi:type="dcterms:W3CDTF">2015-06-05T18:19:34Z</dcterms:created>
  <dcterms:modified xsi:type="dcterms:W3CDTF">2026-04-01T08:46:43Z</dcterms:modified>
</cp:coreProperties>
</file>