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бланк меню\08.12-12.12.25\"/>
    </mc:Choice>
  </mc:AlternateContent>
  <xr:revisionPtr revIDLastSave="0" documentId="13_ncr:1_{4FB92DFB-B4E2-409A-B514-9F85964874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2" l="1"/>
  <c r="F31" i="2"/>
  <c r="D31" i="2"/>
  <c r="F23" i="2"/>
  <c r="D23" i="2"/>
  <c r="D12" i="2" l="1"/>
  <c r="D26" i="2"/>
  <c r="F12" i="2"/>
  <c r="G31" i="2"/>
  <c r="E31" i="2"/>
  <c r="E23" i="2"/>
  <c r="G23" i="2"/>
  <c r="E26" i="2"/>
  <c r="F26" i="2"/>
  <c r="G12" i="2"/>
  <c r="F32" i="2" l="1"/>
  <c r="G26" i="2"/>
  <c r="G32" i="2" s="1"/>
</calcChain>
</file>

<file path=xl/sharedStrings.xml><?xml version="1.0" encoding="utf-8"?>
<sst xmlns="http://schemas.openxmlformats.org/spreadsheetml/2006/main" count="49" uniqueCount="41">
  <si>
    <t>Блюдо</t>
  </si>
  <si>
    <t>Калорийность</t>
  </si>
  <si>
    <t>Завтрак</t>
  </si>
  <si>
    <t>Завтрак 2</t>
  </si>
  <si>
    <t>Обед</t>
  </si>
  <si>
    <t>Дети</t>
  </si>
  <si>
    <t>Выход, гр.</t>
  </si>
  <si>
    <t>Хлеб ржаной</t>
  </si>
  <si>
    <t>Хлеб пшеничный</t>
  </si>
  <si>
    <t>Полдник</t>
  </si>
  <si>
    <t>Всего за день кКалл</t>
  </si>
  <si>
    <t>сад</t>
  </si>
  <si>
    <t>ясли</t>
  </si>
  <si>
    <t>всего</t>
  </si>
  <si>
    <t>Какао с молоком</t>
  </si>
  <si>
    <t>Котлета мясная</t>
  </si>
  <si>
    <t xml:space="preserve">Каша гречневая молочная с маслом </t>
  </si>
  <si>
    <t xml:space="preserve"> </t>
  </si>
  <si>
    <t>Свекольник со сметаной и птицей</t>
  </si>
  <si>
    <t xml:space="preserve"> 180/5 </t>
  </si>
  <si>
    <t xml:space="preserve"> 200/5 </t>
  </si>
  <si>
    <t>Составил  Сидорова О.А.________________</t>
  </si>
  <si>
    <t xml:space="preserve">Прием пищи </t>
  </si>
  <si>
    <t xml:space="preserve">              Диетический режим</t>
  </si>
  <si>
    <t>"_____"____________20____г.</t>
  </si>
  <si>
    <t>Компот из изюма, кураги, чернослива</t>
  </si>
  <si>
    <t>Чай с сахаром и лимоном</t>
  </si>
  <si>
    <t>Овощи весенние</t>
  </si>
  <si>
    <t xml:space="preserve">Бутерброд с маслом </t>
  </si>
  <si>
    <t xml:space="preserve"> 20/5</t>
  </si>
  <si>
    <t>Плов из отварной говядины</t>
  </si>
  <si>
    <t>Биточки рыбные запеченные</t>
  </si>
  <si>
    <t>Согласовано:</t>
  </si>
  <si>
    <t>Утверждаю:</t>
  </si>
  <si>
    <t>Мед.сестра ГБУЗ НСО ККДП №27</t>
  </si>
  <si>
    <t>Заведующи МАДОУ д/с №10</t>
  </si>
  <si>
    <t>________________ Ю.Н. Иванова</t>
  </si>
  <si>
    <t>____________________Г.Н. Лядова</t>
  </si>
  <si>
    <t xml:space="preserve"> 30/7</t>
  </si>
  <si>
    <t>Банан</t>
  </si>
  <si>
    <t>МЕНЮ-ПЕРЕЧЕНЬ на 10.12.2025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</si>
</sst>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Protection="1">
      <protection locked="0"/>
    </xf>
    <xf numFmtId="0" fontId="1" fillId="0" borderId="0" xfId="0" applyFont="1"/>
    <xf numFmtId="0" fontId="2" fillId="0" borderId="0" xfId="0" applyFont="1"/>
    <xf numFmtId="0" fontId="2" fillId="2" borderId="1" xfId="0" applyFont="1" applyFill="1" applyBorder="1" applyAlignment="1" applyProtection="1">
      <alignment wrapText="1"/>
      <protection locked="0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left"/>
    </xf>
    <xf numFmtId="0" fontId="0" fillId="0" borderId="4" xfId="0" applyBorder="1"/>
    <xf numFmtId="0" fontId="2" fillId="0" borderId="9" xfId="0" applyFont="1" applyBorder="1" applyAlignment="1">
      <alignment horizontal="center" vertical="center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/>
    <xf numFmtId="1" fontId="2" fillId="2" borderId="9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Border="1"/>
    <xf numFmtId="0" fontId="2" fillId="2" borderId="3" xfId="0" applyFont="1" applyFill="1" applyBorder="1" applyAlignment="1" applyProtection="1">
      <alignment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workbookViewId="0">
      <selection activeCell="L13" sqref="L13"/>
    </sheetView>
  </sheetViews>
  <sheetFormatPr defaultRowHeight="15" x14ac:dyDescent="0.25"/>
  <cols>
    <col min="1" max="1" width="10.5703125" customWidth="1"/>
    <col min="2" max="2" width="26" customWidth="1"/>
    <col min="3" max="3" width="14.42578125" customWidth="1"/>
    <col min="4" max="4" width="10.42578125" customWidth="1"/>
    <col min="5" max="5" width="8.85546875" customWidth="1"/>
    <col min="6" max="6" width="8.28515625" customWidth="1"/>
    <col min="7" max="7" width="8.42578125" customWidth="1"/>
  </cols>
  <sheetData>
    <row r="1" spans="1:12" ht="15.75" x14ac:dyDescent="0.25">
      <c r="A1" s="33" t="s">
        <v>32</v>
      </c>
      <c r="B1" s="33"/>
      <c r="C1" s="4"/>
      <c r="D1" s="4"/>
      <c r="E1" s="4"/>
      <c r="F1" s="4" t="s">
        <v>33</v>
      </c>
      <c r="G1" s="4"/>
    </row>
    <row r="2" spans="1:12" ht="15" customHeight="1" x14ac:dyDescent="0.25">
      <c r="A2" s="33" t="s">
        <v>34</v>
      </c>
      <c r="B2" s="33"/>
      <c r="C2" s="4"/>
      <c r="D2" s="4" t="s">
        <v>35</v>
      </c>
      <c r="E2" s="4"/>
      <c r="F2" s="4"/>
      <c r="G2" s="4"/>
      <c r="H2" s="1"/>
      <c r="I2" s="1"/>
      <c r="J2" s="1"/>
    </row>
    <row r="3" spans="1:12" ht="15" customHeight="1" x14ac:dyDescent="0.25">
      <c r="A3" s="33" t="s">
        <v>36</v>
      </c>
      <c r="B3" s="33"/>
      <c r="C3" s="4"/>
      <c r="D3" s="33" t="s">
        <v>37</v>
      </c>
      <c r="E3" s="33"/>
      <c r="F3" s="33"/>
      <c r="G3" s="33"/>
      <c r="H3" s="2"/>
      <c r="I3" s="2"/>
      <c r="J3" s="2"/>
    </row>
    <row r="4" spans="1:12" ht="15" customHeight="1" x14ac:dyDescent="0.25">
      <c r="A4" s="4"/>
      <c r="B4" s="4"/>
      <c r="C4" s="4"/>
      <c r="D4" s="33" t="s">
        <v>24</v>
      </c>
      <c r="E4" s="33"/>
      <c r="F4" s="33"/>
      <c r="G4" s="33"/>
      <c r="H4" s="2"/>
      <c r="I4" s="2"/>
      <c r="J4" s="2"/>
    </row>
    <row r="5" spans="1:12" ht="15" customHeight="1" x14ac:dyDescent="0.25">
      <c r="A5" s="4"/>
      <c r="B5" s="39" t="s">
        <v>40</v>
      </c>
      <c r="C5" s="39"/>
      <c r="D5" s="39"/>
      <c r="E5" s="4"/>
      <c r="F5" s="4"/>
      <c r="G5" s="4"/>
      <c r="H5" s="2"/>
      <c r="I5" s="2"/>
      <c r="J5" s="2"/>
    </row>
    <row r="6" spans="1:12" ht="8.25" customHeight="1" thickBot="1" x14ac:dyDescent="0.3">
      <c r="A6" s="4"/>
      <c r="B6" s="4"/>
      <c r="C6" s="4"/>
      <c r="D6" s="4"/>
      <c r="E6" s="4"/>
      <c r="F6" s="4"/>
      <c r="G6" s="4"/>
      <c r="H6" s="2"/>
      <c r="I6" s="2"/>
      <c r="J6" s="2"/>
    </row>
    <row r="7" spans="1:12" ht="24.75" customHeight="1" x14ac:dyDescent="0.25">
      <c r="A7" s="35" t="s">
        <v>22</v>
      </c>
      <c r="B7" s="40" t="s">
        <v>0</v>
      </c>
      <c r="C7" s="42" t="s">
        <v>23</v>
      </c>
      <c r="D7" s="37" t="s">
        <v>6</v>
      </c>
      <c r="E7" s="37"/>
      <c r="F7" s="37" t="s">
        <v>1</v>
      </c>
      <c r="G7" s="38"/>
      <c r="H7" s="2"/>
      <c r="I7" s="2"/>
      <c r="J7" s="2"/>
    </row>
    <row r="8" spans="1:12" ht="38.25" customHeight="1" thickBot="1" x14ac:dyDescent="0.3">
      <c r="A8" s="36"/>
      <c r="B8" s="41"/>
      <c r="C8" s="43"/>
      <c r="D8" s="11" t="s">
        <v>12</v>
      </c>
      <c r="E8" s="11" t="s">
        <v>11</v>
      </c>
      <c r="F8" s="11" t="s">
        <v>12</v>
      </c>
      <c r="G8" s="20" t="s">
        <v>11</v>
      </c>
      <c r="H8" s="2"/>
      <c r="I8" s="2"/>
      <c r="J8" s="2"/>
    </row>
    <row r="9" spans="1:12" ht="32.25" thickBot="1" x14ac:dyDescent="0.3">
      <c r="A9" s="34" t="s">
        <v>2</v>
      </c>
      <c r="B9" s="5" t="s">
        <v>16</v>
      </c>
      <c r="C9" s="12" t="s">
        <v>5</v>
      </c>
      <c r="D9" s="8">
        <v>180</v>
      </c>
      <c r="E9" s="8">
        <v>200</v>
      </c>
      <c r="F9" s="8">
        <v>166</v>
      </c>
      <c r="G9" s="21">
        <v>184</v>
      </c>
      <c r="H9" s="2"/>
      <c r="I9" s="2"/>
      <c r="J9" s="2"/>
      <c r="L9" s="19"/>
    </row>
    <row r="10" spans="1:12" ht="15.75" x14ac:dyDescent="0.25">
      <c r="A10" s="34"/>
      <c r="B10" s="5" t="s">
        <v>14</v>
      </c>
      <c r="C10" s="12"/>
      <c r="D10" s="8">
        <v>150</v>
      </c>
      <c r="E10" s="8">
        <v>180</v>
      </c>
      <c r="F10" s="8">
        <v>89</v>
      </c>
      <c r="G10" s="21">
        <v>107</v>
      </c>
      <c r="H10" s="2"/>
      <c r="I10" s="2"/>
      <c r="J10" s="2"/>
    </row>
    <row r="11" spans="1:12" ht="18.75" x14ac:dyDescent="0.3">
      <c r="A11" s="34"/>
      <c r="B11" s="30" t="s">
        <v>28</v>
      </c>
      <c r="C11" s="12"/>
      <c r="D11" s="9" t="s">
        <v>29</v>
      </c>
      <c r="E11" s="9" t="s">
        <v>38</v>
      </c>
      <c r="F11" s="8">
        <v>85</v>
      </c>
      <c r="G11" s="21">
        <v>109</v>
      </c>
      <c r="H11" s="2"/>
      <c r="I11" s="2"/>
      <c r="J11" s="2"/>
      <c r="K11" s="6"/>
    </row>
    <row r="12" spans="1:12" ht="18.75" x14ac:dyDescent="0.3">
      <c r="A12" s="34"/>
      <c r="B12" s="13" t="s">
        <v>13</v>
      </c>
      <c r="C12" s="14"/>
      <c r="D12" s="10">
        <f>D9+D10+25</f>
        <v>355</v>
      </c>
      <c r="E12" s="10">
        <f>E9+E10+37</f>
        <v>417</v>
      </c>
      <c r="F12" s="10">
        <f>F9+F10+F11</f>
        <v>340</v>
      </c>
      <c r="G12" s="22">
        <f>G9+G10+G11</f>
        <v>400</v>
      </c>
      <c r="H12" s="2"/>
      <c r="I12" s="2"/>
      <c r="J12" s="2"/>
      <c r="K12" s="6"/>
    </row>
    <row r="13" spans="1:12" ht="18.75" x14ac:dyDescent="0.3">
      <c r="A13" s="34" t="s">
        <v>3</v>
      </c>
      <c r="B13" s="5"/>
      <c r="C13" s="12"/>
      <c r="D13" s="8"/>
      <c r="E13" s="8"/>
      <c r="F13" s="8"/>
      <c r="G13" s="21"/>
      <c r="H13" s="2"/>
      <c r="I13" s="2"/>
      <c r="J13" s="2"/>
      <c r="K13" s="6"/>
    </row>
    <row r="14" spans="1:12" ht="18.75" x14ac:dyDescent="0.3">
      <c r="A14" s="34"/>
      <c r="B14" s="13"/>
      <c r="C14" s="14"/>
      <c r="D14" s="10" t="s">
        <v>17</v>
      </c>
      <c r="E14" s="10"/>
      <c r="F14" s="10"/>
      <c r="G14" s="22"/>
      <c r="H14" s="2"/>
      <c r="I14" s="2"/>
      <c r="J14" s="2"/>
      <c r="K14" s="6"/>
    </row>
    <row r="15" spans="1:12" ht="10.5" hidden="1" customHeight="1" thickBot="1" x14ac:dyDescent="0.35">
      <c r="A15" s="23"/>
      <c r="B15" s="15"/>
      <c r="C15" s="12"/>
      <c r="D15" s="8"/>
      <c r="E15" s="16"/>
      <c r="F15" s="16"/>
      <c r="G15" s="24"/>
      <c r="H15" s="2"/>
      <c r="I15" s="2"/>
      <c r="J15" s="2"/>
      <c r="K15" s="7"/>
    </row>
    <row r="16" spans="1:12" ht="10.5" hidden="1" customHeight="1" x14ac:dyDescent="0.3">
      <c r="A16" s="23"/>
      <c r="B16" s="15"/>
      <c r="C16" s="12"/>
      <c r="D16" s="8"/>
      <c r="E16" s="16"/>
      <c r="F16" s="16"/>
      <c r="G16" s="24"/>
      <c r="H16" s="2"/>
      <c r="I16" s="2"/>
      <c r="J16" s="2"/>
      <c r="K16" s="7"/>
    </row>
    <row r="17" spans="1:11" ht="32.25" x14ac:dyDescent="0.3">
      <c r="A17" s="34" t="s">
        <v>4</v>
      </c>
      <c r="B17" s="5" t="s">
        <v>18</v>
      </c>
      <c r="C17" s="12"/>
      <c r="D17" s="8">
        <v>180</v>
      </c>
      <c r="E17" s="8">
        <v>200</v>
      </c>
      <c r="F17" s="8">
        <v>80</v>
      </c>
      <c r="G17" s="21">
        <v>89</v>
      </c>
      <c r="H17" s="2"/>
      <c r="I17" s="2"/>
      <c r="J17" s="2"/>
      <c r="K17" s="7"/>
    </row>
    <row r="18" spans="1:11" ht="29.25" customHeight="1" x14ac:dyDescent="0.25">
      <c r="A18" s="34"/>
      <c r="B18" s="17" t="s">
        <v>30</v>
      </c>
      <c r="C18" s="12"/>
      <c r="D18" s="8">
        <v>130</v>
      </c>
      <c r="E18" s="8">
        <v>150</v>
      </c>
      <c r="F18" s="8">
        <v>227</v>
      </c>
      <c r="G18" s="21">
        <v>262</v>
      </c>
      <c r="H18" s="2"/>
      <c r="I18" s="2"/>
      <c r="J18" s="2"/>
    </row>
    <row r="19" spans="1:11" ht="34.5" hidden="1" customHeight="1" x14ac:dyDescent="0.25">
      <c r="A19" s="34"/>
      <c r="B19" s="5" t="s">
        <v>15</v>
      </c>
      <c r="C19" s="12"/>
      <c r="D19" s="8">
        <v>70</v>
      </c>
      <c r="E19" s="8">
        <v>80</v>
      </c>
      <c r="F19" s="8">
        <v>95</v>
      </c>
      <c r="G19" s="21">
        <v>125</v>
      </c>
      <c r="H19" s="2"/>
      <c r="I19" s="2"/>
      <c r="J19" s="2"/>
    </row>
    <row r="20" spans="1:11" ht="29.25" customHeight="1" x14ac:dyDescent="0.25">
      <c r="A20" s="34"/>
      <c r="B20" s="5" t="s">
        <v>25</v>
      </c>
      <c r="C20" s="12"/>
      <c r="D20" s="8">
        <v>150</v>
      </c>
      <c r="E20" s="8">
        <v>180</v>
      </c>
      <c r="F20" s="8">
        <v>101</v>
      </c>
      <c r="G20" s="21">
        <v>113</v>
      </c>
      <c r="H20" s="2"/>
      <c r="I20" s="2"/>
      <c r="J20" s="2"/>
    </row>
    <row r="21" spans="1:11" ht="20.25" customHeight="1" x14ac:dyDescent="0.25">
      <c r="A21" s="34"/>
      <c r="B21" s="5" t="s">
        <v>7</v>
      </c>
      <c r="C21" s="12"/>
      <c r="D21" s="8">
        <v>40</v>
      </c>
      <c r="E21" s="8">
        <v>50</v>
      </c>
      <c r="F21" s="8">
        <v>69</v>
      </c>
      <c r="G21" s="21">
        <v>87</v>
      </c>
    </row>
    <row r="22" spans="1:11" ht="20.25" customHeight="1" x14ac:dyDescent="0.25">
      <c r="A22" s="34"/>
      <c r="B22" s="5" t="s">
        <v>8</v>
      </c>
      <c r="C22" s="12"/>
      <c r="D22" s="8">
        <v>20</v>
      </c>
      <c r="E22" s="8">
        <v>25</v>
      </c>
      <c r="F22" s="8">
        <v>48</v>
      </c>
      <c r="G22" s="21">
        <v>60</v>
      </c>
    </row>
    <row r="23" spans="1:11" ht="15.75" x14ac:dyDescent="0.25">
      <c r="A23" s="34"/>
      <c r="B23" s="13" t="s">
        <v>13</v>
      </c>
      <c r="C23" s="14"/>
      <c r="D23" s="10">
        <f>D17+D18+D19+D20+D21+D22</f>
        <v>590</v>
      </c>
      <c r="E23" s="10">
        <f t="shared" ref="E23:G23" si="0">E17+E18+E19+E20+E21+E22</f>
        <v>685</v>
      </c>
      <c r="F23" s="10">
        <f>F17+F18+F19+F20+F21+F22</f>
        <v>620</v>
      </c>
      <c r="G23" s="10">
        <f t="shared" si="0"/>
        <v>736</v>
      </c>
    </row>
    <row r="24" spans="1:11" ht="15.75" x14ac:dyDescent="0.25">
      <c r="A24" s="34" t="s">
        <v>9</v>
      </c>
      <c r="B24" s="44" t="s">
        <v>39</v>
      </c>
      <c r="C24" s="12"/>
      <c r="D24" s="31">
        <v>180</v>
      </c>
      <c r="E24" s="31">
        <v>180</v>
      </c>
      <c r="F24" s="31">
        <v>166</v>
      </c>
      <c r="G24" s="32">
        <v>166</v>
      </c>
    </row>
    <row r="25" spans="1:11" ht="15.75" x14ac:dyDescent="0.25">
      <c r="A25" s="34"/>
      <c r="B25" s="18" t="s">
        <v>17</v>
      </c>
      <c r="C25" s="12"/>
      <c r="D25" s="8">
        <v>0</v>
      </c>
      <c r="E25" s="8">
        <v>0</v>
      </c>
      <c r="F25" s="8">
        <v>0</v>
      </c>
      <c r="G25" s="21">
        <v>0</v>
      </c>
    </row>
    <row r="26" spans="1:11" ht="15.75" x14ac:dyDescent="0.25">
      <c r="A26" s="34"/>
      <c r="B26" s="13" t="s">
        <v>13</v>
      </c>
      <c r="C26" s="14"/>
      <c r="D26" s="10">
        <f>D24+D25</f>
        <v>180</v>
      </c>
      <c r="E26" s="10">
        <f t="shared" ref="E26:G26" si="1">E24+E25</f>
        <v>180</v>
      </c>
      <c r="F26" s="10">
        <f>F24+F25</f>
        <v>166</v>
      </c>
      <c r="G26" s="22">
        <f t="shared" si="1"/>
        <v>166</v>
      </c>
    </row>
    <row r="27" spans="1:11" ht="15.75" x14ac:dyDescent="0.25">
      <c r="A27" s="34"/>
      <c r="B27" s="5" t="s">
        <v>27</v>
      </c>
      <c r="C27" s="12"/>
      <c r="D27" s="8">
        <v>40</v>
      </c>
      <c r="E27" s="8">
        <v>60</v>
      </c>
      <c r="F27" s="8">
        <v>49</v>
      </c>
      <c r="G27" s="21">
        <v>59</v>
      </c>
      <c r="K27" t="s">
        <v>17</v>
      </c>
    </row>
    <row r="28" spans="1:11" ht="31.5" x14ac:dyDescent="0.25">
      <c r="A28" s="34"/>
      <c r="B28" s="5" t="s">
        <v>31</v>
      </c>
      <c r="C28" s="12"/>
      <c r="D28" s="8">
        <v>70</v>
      </c>
      <c r="E28" s="8">
        <v>80</v>
      </c>
      <c r="F28" s="8">
        <v>84</v>
      </c>
      <c r="G28" s="21">
        <v>97</v>
      </c>
    </row>
    <row r="29" spans="1:11" ht="31.5" x14ac:dyDescent="0.25">
      <c r="A29" s="34"/>
      <c r="B29" s="5" t="s">
        <v>26</v>
      </c>
      <c r="C29" s="12"/>
      <c r="D29" s="8" t="s">
        <v>19</v>
      </c>
      <c r="E29" s="8" t="s">
        <v>20</v>
      </c>
      <c r="F29" s="8">
        <v>43</v>
      </c>
      <c r="G29" s="21">
        <v>47</v>
      </c>
    </row>
    <row r="30" spans="1:11" ht="15.75" x14ac:dyDescent="0.25">
      <c r="A30" s="34"/>
      <c r="B30" s="5" t="s">
        <v>8</v>
      </c>
      <c r="C30" s="12"/>
      <c r="D30" s="8">
        <v>20</v>
      </c>
      <c r="E30" s="8">
        <v>25</v>
      </c>
      <c r="F30" s="8">
        <v>48</v>
      </c>
      <c r="G30" s="21">
        <v>60</v>
      </c>
    </row>
    <row r="31" spans="1:11" ht="15.75" x14ac:dyDescent="0.25">
      <c r="A31" s="34"/>
      <c r="B31" s="13" t="s">
        <v>13</v>
      </c>
      <c r="C31" s="14"/>
      <c r="D31" s="10">
        <f>D27+D28+D30+185</f>
        <v>315</v>
      </c>
      <c r="E31" s="10">
        <f>E27+E28+E30+185</f>
        <v>350</v>
      </c>
      <c r="F31" s="10">
        <f>F27+F28+F29+F30</f>
        <v>224</v>
      </c>
      <c r="G31" s="10">
        <f>G27+G28+G29+G30</f>
        <v>263</v>
      </c>
    </row>
    <row r="32" spans="1:11" ht="25.5" customHeight="1" thickBot="1" x14ac:dyDescent="0.3">
      <c r="A32" s="25" t="s">
        <v>10</v>
      </c>
      <c r="B32" s="26"/>
      <c r="C32" s="29"/>
      <c r="D32" s="27"/>
      <c r="E32" s="27"/>
      <c r="F32" s="27">
        <f>F12+F14+F23+F26+F31</f>
        <v>1350</v>
      </c>
      <c r="G32" s="28">
        <f>G12+G14+G23+G26+G31</f>
        <v>1565</v>
      </c>
    </row>
    <row r="33" spans="1:7" ht="15.75" x14ac:dyDescent="0.25">
      <c r="A33" s="4"/>
      <c r="B33" s="4"/>
      <c r="C33" s="4"/>
      <c r="D33" s="4"/>
      <c r="E33" s="4"/>
      <c r="F33" s="4"/>
      <c r="G33" s="4"/>
    </row>
    <row r="34" spans="1:7" ht="15.75" x14ac:dyDescent="0.25">
      <c r="A34" s="4"/>
      <c r="B34" s="4"/>
      <c r="C34" s="4" t="s">
        <v>21</v>
      </c>
      <c r="D34" s="4"/>
      <c r="E34" s="4"/>
      <c r="F34" s="4"/>
      <c r="G34" s="4"/>
    </row>
    <row r="35" spans="1:7" ht="15.75" x14ac:dyDescent="0.25">
      <c r="A35" s="4"/>
      <c r="B35" s="4"/>
      <c r="C35" s="4"/>
      <c r="D35" s="4"/>
      <c r="E35" s="4"/>
      <c r="F35" s="4"/>
      <c r="G35" s="4"/>
    </row>
    <row r="36" spans="1:7" ht="18.75" x14ac:dyDescent="0.3">
      <c r="A36" s="3"/>
      <c r="B36" s="3"/>
      <c r="C36" s="3"/>
      <c r="D36" s="3"/>
      <c r="E36" s="3"/>
      <c r="F36" s="3"/>
      <c r="G36" s="3"/>
    </row>
  </sheetData>
  <mergeCells count="16">
    <mergeCell ref="D3:G3"/>
    <mergeCell ref="D4:G4"/>
    <mergeCell ref="A24:A26"/>
    <mergeCell ref="D7:E7"/>
    <mergeCell ref="F7:G7"/>
    <mergeCell ref="B5:D5"/>
    <mergeCell ref="B7:B8"/>
    <mergeCell ref="C7:C8"/>
    <mergeCell ref="A1:B1"/>
    <mergeCell ref="A2:B2"/>
    <mergeCell ref="A3:B3"/>
    <mergeCell ref="A27:A31"/>
    <mergeCell ref="A7:A8"/>
    <mergeCell ref="A13:A14"/>
    <mergeCell ref="A9:A12"/>
    <mergeCell ref="A17:A2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2025-12-09T00:15:05Z</cp:lastPrinted>
  <dcterms:created xsi:type="dcterms:W3CDTF">2015-06-05T18:19:34Z</dcterms:created>
  <dcterms:modified xsi:type="dcterms:W3CDTF">2025-12-09T00:16:17Z</dcterms:modified>
</cp:coreProperties>
</file>