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1056BBA3-9948-432D-B877-8C769151D664}" xr6:coauthVersionLast="45" xr6:coauthVersionMax="47" xr10:uidLastSave="{00000000-0000-0000-0000-000000000000}"/>
  <bookViews>
    <workbookView xWindow="1536" yWindow="0" windowWidth="14472" windowHeight="12240" xr2:uid="{00000000-000D-0000-FFFF-FFFF00000000}"/>
  </bookViews>
  <sheets>
    <sheet name="Лист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2" l="1"/>
  <c r="G22" i="2"/>
  <c r="H25" i="2"/>
  <c r="G25" i="2"/>
  <c r="H31" i="2"/>
  <c r="G31" i="2"/>
  <c r="F22" i="2"/>
  <c r="E22" i="2"/>
  <c r="F12" i="2"/>
  <c r="E12" i="2"/>
  <c r="H12" i="2"/>
  <c r="H32" i="2"/>
  <c r="G12" i="2"/>
  <c r="G32" i="2"/>
</calcChain>
</file>

<file path=xl/sharedStrings.xml><?xml version="1.0" encoding="utf-8"?>
<sst xmlns="http://schemas.openxmlformats.org/spreadsheetml/2006/main" count="44" uniqueCount="39">
  <si>
    <t>Блюдо</t>
  </si>
  <si>
    <t>Калорийность</t>
  </si>
  <si>
    <t>Завтрак</t>
  </si>
  <si>
    <t>Завтрак 2</t>
  </si>
  <si>
    <t>Обед</t>
  </si>
  <si>
    <t>Дети</t>
  </si>
  <si>
    <t>Выход, гр.</t>
  </si>
  <si>
    <t>Хлеб ржаной</t>
  </si>
  <si>
    <t>Хлеб пшеничный</t>
  </si>
  <si>
    <t>Полдник</t>
  </si>
  <si>
    <t>Ужин</t>
  </si>
  <si>
    <t>Всего за день кКалл</t>
  </si>
  <si>
    <t>Утверждаю:</t>
  </si>
  <si>
    <t xml:space="preserve"> пищи</t>
  </si>
  <si>
    <t xml:space="preserve">Прием  </t>
  </si>
  <si>
    <t>режим</t>
  </si>
  <si>
    <t>сад</t>
  </si>
  <si>
    <t>ясли</t>
  </si>
  <si>
    <t>всего</t>
  </si>
  <si>
    <t>Рагу из овощей с отварным мясом</t>
  </si>
  <si>
    <t xml:space="preserve">Диетический </t>
  </si>
  <si>
    <t>Заведующий МАДОУ д/с № 10</t>
  </si>
  <si>
    <t xml:space="preserve">____________________ Г.Н. Лядова </t>
  </si>
  <si>
    <t>Рассольник со сметаной   птицей</t>
  </si>
  <si>
    <t xml:space="preserve"> </t>
  </si>
  <si>
    <t>Чай с сахаром</t>
  </si>
  <si>
    <t>20\5</t>
  </si>
  <si>
    <t>25\7</t>
  </si>
  <si>
    <t>Каша геркулесовая  молочная с маслом</t>
  </si>
  <si>
    <t>Кофейный напиток с молоком</t>
  </si>
  <si>
    <t>Сок</t>
  </si>
  <si>
    <t>Составила     Крылова Т.П.________________</t>
  </si>
  <si>
    <t>Бутерброд с сыром</t>
  </si>
  <si>
    <t>Банан</t>
  </si>
  <si>
    <t>Печенье</t>
  </si>
  <si>
    <t>Омлет натуральный</t>
  </si>
  <si>
    <t>Салат из консервированного зеленого горошка</t>
  </si>
  <si>
    <t>Компот из кураги и изюма</t>
  </si>
  <si>
    <t>МЕНЮ-ПЕРЕЧЕНЬ на 30.05.2025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</si>
</sst>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Protection="1">
      <protection locked="0"/>
    </xf>
    <xf numFmtId="0" fontId="1" fillId="0" borderId="0" xfId="0" applyFont="1"/>
    <xf numFmtId="0" fontId="2" fillId="0" borderId="0" xfId="0" applyFont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2" fillId="0" borderId="2" xfId="0" applyFont="1" applyBorder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6" fontId="2" fillId="2" borderId="28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Border="1"/>
    <xf numFmtId="0" fontId="2" fillId="3" borderId="6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29" xfId="0" applyFont="1" applyFill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/>
    <xf numFmtId="0" fontId="2" fillId="2" borderId="17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0" borderId="17" xfId="0" applyFont="1" applyBorder="1"/>
    <xf numFmtId="0" fontId="2" fillId="2" borderId="15" xfId="0" applyFont="1" applyFill="1" applyBorder="1" applyAlignment="1" applyProtection="1">
      <alignment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" fontId="2" fillId="0" borderId="0" xfId="0" applyNumberFormat="1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16" fontId="2" fillId="2" borderId="1" xfId="0" applyNumberFormat="1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30" xfId="0" applyFont="1" applyFill="1" applyBorder="1" applyAlignment="1" applyProtection="1">
      <alignment horizontal="center" wrapText="1"/>
      <protection locked="0"/>
    </xf>
    <xf numFmtId="0" fontId="2" fillId="3" borderId="21" xfId="0" applyFont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6" xfId="0" applyFont="1" applyFill="1" applyBorder="1" applyAlignment="1" applyProtection="1">
      <alignment horizontal="center" wrapText="1"/>
      <protection locked="0"/>
    </xf>
    <xf numFmtId="0" fontId="2" fillId="0" borderId="22" xfId="0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2" borderId="32" xfId="0" applyFont="1" applyFill="1" applyBorder="1" applyAlignment="1" applyProtection="1">
      <alignment horizontal="left" wrapText="1"/>
      <protection locked="0"/>
    </xf>
    <xf numFmtId="0" fontId="2" fillId="2" borderId="33" xfId="0" applyFon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34" xfId="0" applyFont="1" applyFill="1" applyBorder="1" applyAlignment="1" applyProtection="1">
      <alignment horizontal="center" wrapText="1"/>
      <protection locked="0"/>
    </xf>
    <xf numFmtId="0" fontId="2" fillId="2" borderId="35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A5" workbookViewId="0">
      <selection activeCell="D5" sqref="D5"/>
    </sheetView>
  </sheetViews>
  <sheetFormatPr defaultRowHeight="14.4" x14ac:dyDescent="0.3"/>
  <cols>
    <col min="1" max="1" width="10.6640625" customWidth="1"/>
    <col min="2" max="2" width="27.88671875" customWidth="1"/>
    <col min="4" max="4" width="5" customWidth="1"/>
    <col min="5" max="5" width="10.33203125" customWidth="1"/>
    <col min="6" max="6" width="8.88671875" customWidth="1"/>
    <col min="7" max="7" width="8.33203125" customWidth="1"/>
    <col min="8" max="8" width="8.44140625" customWidth="1"/>
  </cols>
  <sheetData>
    <row r="1" spans="1:12" ht="15.6" x14ac:dyDescent="0.3">
      <c r="A1" s="4" t="s">
        <v>24</v>
      </c>
      <c r="B1" s="4"/>
      <c r="C1" s="4"/>
      <c r="D1" s="68"/>
      <c r="E1" s="68"/>
      <c r="F1" s="68"/>
      <c r="G1" s="68" t="s">
        <v>12</v>
      </c>
      <c r="H1" s="68"/>
    </row>
    <row r="2" spans="1:12" ht="15" customHeight="1" x14ac:dyDescent="0.3">
      <c r="A2" s="4"/>
      <c r="B2" s="4"/>
      <c r="C2" s="4"/>
      <c r="D2" s="68" t="s">
        <v>21</v>
      </c>
      <c r="E2" s="68"/>
      <c r="F2" s="68"/>
      <c r="G2" s="68"/>
      <c r="H2" s="68"/>
      <c r="I2" s="1"/>
      <c r="J2" s="1"/>
      <c r="K2" s="1"/>
    </row>
    <row r="3" spans="1:12" ht="15" customHeight="1" x14ac:dyDescent="0.3">
      <c r="A3" s="4"/>
      <c r="B3" s="4"/>
      <c r="C3" s="4"/>
      <c r="D3" s="68" t="s">
        <v>22</v>
      </c>
      <c r="E3" s="68"/>
      <c r="F3" s="68"/>
      <c r="G3" s="68"/>
      <c r="H3" s="68"/>
      <c r="I3" s="2"/>
      <c r="J3" s="2"/>
      <c r="K3" s="2"/>
    </row>
    <row r="4" spans="1:12" ht="15" customHeight="1" x14ac:dyDescent="0.3">
      <c r="A4" s="4"/>
      <c r="B4" s="4"/>
      <c r="C4" s="4"/>
      <c r="D4" s="4"/>
      <c r="E4" s="4"/>
      <c r="F4" s="4"/>
      <c r="G4" s="4"/>
      <c r="H4" s="4"/>
      <c r="I4" s="2"/>
      <c r="J4" s="2"/>
      <c r="K4" s="2"/>
    </row>
    <row r="5" spans="1:12" ht="15" customHeight="1" x14ac:dyDescent="0.3">
      <c r="A5" s="4"/>
      <c r="B5" s="44"/>
      <c r="C5" s="44"/>
      <c r="D5" s="45" t="s">
        <v>38</v>
      </c>
      <c r="E5" s="4"/>
      <c r="F5" s="4"/>
      <c r="G5" s="4"/>
      <c r="H5" s="4"/>
      <c r="I5" s="2"/>
      <c r="J5" s="2"/>
      <c r="K5" s="2"/>
    </row>
    <row r="6" spans="1:12" ht="8.25" customHeight="1" thickBot="1" x14ac:dyDescent="0.35">
      <c r="A6" s="4"/>
      <c r="B6" s="4"/>
      <c r="C6" s="4"/>
      <c r="D6" s="4"/>
      <c r="E6" s="4"/>
      <c r="F6" s="4"/>
      <c r="G6" s="4"/>
      <c r="H6" s="4"/>
      <c r="I6" s="2"/>
      <c r="J6" s="2"/>
      <c r="K6" s="2"/>
    </row>
    <row r="7" spans="1:12" ht="24.75" customHeight="1" thickBot="1" x14ac:dyDescent="0.35">
      <c r="A7" s="5" t="s">
        <v>14</v>
      </c>
      <c r="B7" s="6" t="s">
        <v>0</v>
      </c>
      <c r="C7" s="8" t="s">
        <v>20</v>
      </c>
      <c r="D7" s="58"/>
      <c r="E7" s="69" t="s">
        <v>6</v>
      </c>
      <c r="F7" s="70"/>
      <c r="G7" s="69" t="s">
        <v>1</v>
      </c>
      <c r="H7" s="71"/>
      <c r="I7" s="2"/>
      <c r="J7" s="2"/>
      <c r="K7" s="2"/>
    </row>
    <row r="8" spans="1:12" ht="38.25" customHeight="1" thickBot="1" x14ac:dyDescent="0.35">
      <c r="A8" s="7" t="s">
        <v>13</v>
      </c>
      <c r="B8" s="7"/>
      <c r="C8" s="74" t="s">
        <v>15</v>
      </c>
      <c r="D8" s="75"/>
      <c r="E8" s="46" t="s">
        <v>17</v>
      </c>
      <c r="F8" s="47" t="s">
        <v>16</v>
      </c>
      <c r="G8" s="46" t="s">
        <v>17</v>
      </c>
      <c r="H8" s="47" t="s">
        <v>16</v>
      </c>
      <c r="I8" s="2"/>
      <c r="J8" s="2"/>
      <c r="K8" s="2"/>
    </row>
    <row r="9" spans="1:12" ht="31.8" thickBot="1" x14ac:dyDescent="0.35">
      <c r="A9" s="8" t="s">
        <v>2</v>
      </c>
      <c r="B9" s="9" t="s">
        <v>28</v>
      </c>
      <c r="C9" s="72" t="s">
        <v>5</v>
      </c>
      <c r="D9" s="73"/>
      <c r="E9" s="48">
        <v>180</v>
      </c>
      <c r="F9" s="49">
        <v>200</v>
      </c>
      <c r="G9" s="15">
        <v>127</v>
      </c>
      <c r="H9" s="15">
        <v>141</v>
      </c>
      <c r="I9" s="2"/>
      <c r="J9" s="2"/>
      <c r="K9" s="2"/>
    </row>
    <row r="10" spans="1:12" ht="31.8" thickBot="1" x14ac:dyDescent="0.35">
      <c r="A10" s="10"/>
      <c r="B10" s="11" t="s">
        <v>29</v>
      </c>
      <c r="C10" s="12"/>
      <c r="D10" s="13"/>
      <c r="E10" s="50">
        <v>150</v>
      </c>
      <c r="F10" s="14">
        <v>180</v>
      </c>
      <c r="G10" s="15">
        <v>91</v>
      </c>
      <c r="H10" s="15">
        <v>98</v>
      </c>
      <c r="I10" s="2"/>
      <c r="J10" s="2"/>
      <c r="K10" s="2"/>
    </row>
    <row r="11" spans="1:12" ht="18.600000000000001" thickBot="1" x14ac:dyDescent="0.4">
      <c r="A11" s="10"/>
      <c r="B11" s="16" t="s">
        <v>32</v>
      </c>
      <c r="C11" s="12"/>
      <c r="D11" s="13"/>
      <c r="E11" s="51" t="s">
        <v>26</v>
      </c>
      <c r="F11" s="17" t="s">
        <v>27</v>
      </c>
      <c r="G11" s="15">
        <v>149</v>
      </c>
      <c r="H11" s="15">
        <v>202</v>
      </c>
      <c r="I11" s="2"/>
      <c r="J11" s="2"/>
      <c r="K11" s="2"/>
      <c r="L11" s="42"/>
    </row>
    <row r="12" spans="1:12" ht="18.600000000000001" thickBot="1" x14ac:dyDescent="0.4">
      <c r="A12" s="18"/>
      <c r="B12" s="19" t="s">
        <v>18</v>
      </c>
      <c r="C12" s="20"/>
      <c r="D12" s="21"/>
      <c r="E12" s="52">
        <f>E9+E10+25</f>
        <v>355</v>
      </c>
      <c r="F12" s="22">
        <f>F9+F10+32</f>
        <v>412</v>
      </c>
      <c r="G12" s="23">
        <f>G9+G10+G11</f>
        <v>367</v>
      </c>
      <c r="H12" s="23">
        <f>H9+H10+H11</f>
        <v>441</v>
      </c>
      <c r="I12" s="2"/>
      <c r="J12" s="2"/>
      <c r="K12" s="2"/>
      <c r="L12" s="42"/>
    </row>
    <row r="13" spans="1:12" ht="18" x14ac:dyDescent="0.35">
      <c r="A13" s="8" t="s">
        <v>3</v>
      </c>
      <c r="B13" s="76" t="s">
        <v>33</v>
      </c>
      <c r="C13" s="24"/>
      <c r="D13" s="25"/>
      <c r="E13" s="78">
        <v>100</v>
      </c>
      <c r="F13" s="80">
        <v>100</v>
      </c>
      <c r="G13" s="82">
        <v>42</v>
      </c>
      <c r="H13" s="82">
        <v>42</v>
      </c>
      <c r="I13" s="2"/>
      <c r="J13" s="2"/>
      <c r="K13" s="2"/>
      <c r="L13" s="42"/>
    </row>
    <row r="14" spans="1:12" ht="3.75" customHeight="1" thickBot="1" x14ac:dyDescent="0.4">
      <c r="A14" s="18"/>
      <c r="B14" s="77"/>
      <c r="C14" s="26"/>
      <c r="D14" s="27"/>
      <c r="E14" s="79"/>
      <c r="F14" s="81"/>
      <c r="G14" s="83"/>
      <c r="H14" s="83"/>
      <c r="I14" s="2"/>
      <c r="J14" s="2"/>
      <c r="K14" s="2"/>
      <c r="L14" s="43"/>
    </row>
    <row r="15" spans="1:12" ht="38.25" customHeight="1" thickBot="1" x14ac:dyDescent="0.35">
      <c r="A15" s="8" t="s">
        <v>4</v>
      </c>
      <c r="B15" s="9"/>
      <c r="C15" s="24"/>
      <c r="D15" s="25"/>
      <c r="E15" s="59">
        <v>40</v>
      </c>
      <c r="F15" s="60">
        <v>60</v>
      </c>
      <c r="G15" s="61">
        <v>32</v>
      </c>
      <c r="H15" s="61">
        <v>52</v>
      </c>
    </row>
    <row r="16" spans="1:12" ht="35.25" customHeight="1" thickBot="1" x14ac:dyDescent="0.35">
      <c r="A16" s="10"/>
      <c r="B16" s="9" t="s">
        <v>23</v>
      </c>
      <c r="C16" s="24"/>
      <c r="D16" s="25"/>
      <c r="E16" s="50">
        <v>180</v>
      </c>
      <c r="F16" s="53">
        <v>200</v>
      </c>
      <c r="G16" s="15">
        <v>96</v>
      </c>
      <c r="H16" s="15">
        <v>120</v>
      </c>
      <c r="I16" s="2"/>
      <c r="J16" s="2"/>
      <c r="K16" s="2"/>
    </row>
    <row r="17" spans="1:11" ht="33.75" customHeight="1" thickBot="1" x14ac:dyDescent="0.35">
      <c r="A17" s="10"/>
      <c r="B17" s="11" t="s">
        <v>19</v>
      </c>
      <c r="C17" s="12"/>
      <c r="D17" s="13"/>
      <c r="E17" s="50">
        <v>160</v>
      </c>
      <c r="F17" s="28">
        <v>180</v>
      </c>
      <c r="G17" s="15">
        <v>211</v>
      </c>
      <c r="H17" s="15">
        <v>299</v>
      </c>
      <c r="I17" s="2"/>
      <c r="J17" s="2"/>
      <c r="K17" s="2"/>
    </row>
    <row r="18" spans="1:11" ht="20.25" customHeight="1" thickBot="1" x14ac:dyDescent="0.35">
      <c r="A18" s="10"/>
      <c r="B18" s="11" t="s">
        <v>37</v>
      </c>
      <c r="C18" s="12"/>
      <c r="D18" s="13"/>
      <c r="E18" s="50">
        <v>150</v>
      </c>
      <c r="F18" s="28">
        <v>180</v>
      </c>
      <c r="G18" s="15">
        <v>101</v>
      </c>
      <c r="H18" s="15">
        <v>113</v>
      </c>
      <c r="I18" s="2"/>
      <c r="J18" s="2"/>
      <c r="K18" s="2"/>
    </row>
    <row r="19" spans="1:11" ht="16.5" customHeight="1" thickBot="1" x14ac:dyDescent="0.35">
      <c r="A19" s="10"/>
      <c r="B19" s="11" t="s">
        <v>7</v>
      </c>
      <c r="C19" s="12"/>
      <c r="D19" s="13"/>
      <c r="E19" s="50">
        <v>40</v>
      </c>
      <c r="F19" s="14">
        <v>50</v>
      </c>
      <c r="G19" s="15">
        <v>69</v>
      </c>
      <c r="H19" s="15">
        <v>87</v>
      </c>
    </row>
    <row r="20" spans="1:11" ht="16.5" customHeight="1" thickBot="1" x14ac:dyDescent="0.35">
      <c r="A20" s="10"/>
      <c r="B20" s="11" t="s">
        <v>8</v>
      </c>
      <c r="C20" s="12"/>
      <c r="D20" s="13"/>
      <c r="E20" s="50">
        <v>20</v>
      </c>
      <c r="F20" s="28">
        <v>25</v>
      </c>
      <c r="G20" s="15">
        <v>48</v>
      </c>
      <c r="H20" s="15">
        <v>55</v>
      </c>
    </row>
    <row r="21" spans="1:11" ht="16.5" customHeight="1" thickBot="1" x14ac:dyDescent="0.35">
      <c r="A21" s="10"/>
      <c r="B21" s="11"/>
      <c r="C21" s="12"/>
      <c r="D21" s="13"/>
      <c r="E21" s="50"/>
      <c r="F21" s="28"/>
      <c r="G21" s="15"/>
      <c r="H21" s="15"/>
    </row>
    <row r="22" spans="1:11" ht="16.2" thickBot="1" x14ac:dyDescent="0.35">
      <c r="A22" s="18"/>
      <c r="B22" s="19" t="s">
        <v>18</v>
      </c>
      <c r="C22" s="20"/>
      <c r="D22" s="21"/>
      <c r="E22" s="52">
        <f>+E16+E17+E18+E19+E20+E21</f>
        <v>550</v>
      </c>
      <c r="F22" s="52">
        <f>+F16+F17+F18+F19+F20+F21</f>
        <v>635</v>
      </c>
      <c r="G22" s="52">
        <f>+G16+G17+G18+G19+G20+G21+G15</f>
        <v>557</v>
      </c>
      <c r="H22" s="52">
        <f>+H16+H17+H18+H19+H20+H21+H15</f>
        <v>726</v>
      </c>
    </row>
    <row r="23" spans="1:11" ht="16.2" thickBot="1" x14ac:dyDescent="0.35">
      <c r="A23" s="8" t="s">
        <v>9</v>
      </c>
      <c r="B23" s="29" t="s">
        <v>30</v>
      </c>
      <c r="C23" s="30"/>
      <c r="D23" s="31"/>
      <c r="E23" s="64">
        <v>150</v>
      </c>
      <c r="F23" s="65">
        <v>150</v>
      </c>
      <c r="G23" s="66">
        <v>100</v>
      </c>
      <c r="H23" s="66">
        <v>100</v>
      </c>
    </row>
    <row r="24" spans="1:11" ht="16.2" thickBot="1" x14ac:dyDescent="0.35">
      <c r="A24" s="32"/>
      <c r="B24" s="33" t="s">
        <v>34</v>
      </c>
      <c r="C24" s="34"/>
      <c r="D24" s="35"/>
      <c r="E24" s="67">
        <v>25</v>
      </c>
      <c r="F24" s="61">
        <v>30</v>
      </c>
      <c r="G24" s="61">
        <v>68</v>
      </c>
      <c r="H24" s="61">
        <v>98</v>
      </c>
    </row>
    <row r="25" spans="1:11" ht="16.2" thickBot="1" x14ac:dyDescent="0.35">
      <c r="A25" s="32"/>
      <c r="B25" s="19"/>
      <c r="C25" s="36"/>
      <c r="D25" s="37"/>
      <c r="E25" s="54"/>
      <c r="F25" s="54"/>
      <c r="G25" s="54">
        <f>G23+G24</f>
        <v>168</v>
      </c>
      <c r="H25" s="54">
        <f>H23+H24</f>
        <v>198</v>
      </c>
    </row>
    <row r="26" spans="1:11" ht="51.75" customHeight="1" thickBot="1" x14ac:dyDescent="0.35">
      <c r="A26" s="10" t="s">
        <v>10</v>
      </c>
      <c r="B26" s="38" t="s">
        <v>36</v>
      </c>
      <c r="C26" s="12"/>
      <c r="D26" s="13"/>
      <c r="E26" s="48">
        <v>30</v>
      </c>
      <c r="F26" s="49">
        <v>50</v>
      </c>
      <c r="G26" s="62"/>
      <c r="H26" s="62">
        <v>50</v>
      </c>
    </row>
    <row r="27" spans="1:11" ht="16.2" thickBot="1" x14ac:dyDescent="0.35">
      <c r="A27" s="10"/>
      <c r="B27" s="16" t="s">
        <v>35</v>
      </c>
      <c r="C27" s="12"/>
      <c r="D27" s="13"/>
      <c r="E27" s="50">
        <v>85</v>
      </c>
      <c r="F27" s="28">
        <v>105</v>
      </c>
      <c r="G27" s="15">
        <v>157</v>
      </c>
      <c r="H27" s="15">
        <v>194</v>
      </c>
    </row>
    <row r="28" spans="1:11" ht="3.75" hidden="1" customHeight="1" thickBot="1" x14ac:dyDescent="0.35">
      <c r="A28" s="10"/>
      <c r="B28" s="16" t="s">
        <v>25</v>
      </c>
      <c r="C28" s="12"/>
      <c r="D28" s="13"/>
      <c r="E28" s="59">
        <v>180</v>
      </c>
      <c r="F28" s="63">
        <v>200</v>
      </c>
      <c r="G28" s="61">
        <v>42</v>
      </c>
      <c r="H28" s="61">
        <v>45</v>
      </c>
    </row>
    <row r="29" spans="1:11" ht="20.25" customHeight="1" thickBot="1" x14ac:dyDescent="0.35">
      <c r="A29" s="10"/>
      <c r="B29" s="16" t="s">
        <v>25</v>
      </c>
      <c r="C29" s="12"/>
      <c r="D29" s="13"/>
      <c r="E29" s="59">
        <v>180</v>
      </c>
      <c r="F29" s="63">
        <v>200</v>
      </c>
      <c r="G29" s="61">
        <v>42</v>
      </c>
      <c r="H29" s="61">
        <v>45</v>
      </c>
    </row>
    <row r="30" spans="1:11" ht="16.2" thickBot="1" x14ac:dyDescent="0.35">
      <c r="A30" s="10"/>
      <c r="B30" s="16" t="s">
        <v>8</v>
      </c>
      <c r="C30" s="12"/>
      <c r="D30" s="13"/>
      <c r="E30" s="59">
        <v>20</v>
      </c>
      <c r="F30" s="63">
        <v>25</v>
      </c>
      <c r="G30" s="61">
        <v>48</v>
      </c>
      <c r="H30" s="61">
        <v>55</v>
      </c>
    </row>
    <row r="31" spans="1:11" ht="16.2" thickBot="1" x14ac:dyDescent="0.35">
      <c r="A31" s="18"/>
      <c r="B31" s="19"/>
      <c r="C31" s="20"/>
      <c r="D31" s="21"/>
      <c r="E31" s="52"/>
      <c r="F31" s="52"/>
      <c r="G31" s="52">
        <f>G26+G27+G29+G30</f>
        <v>247</v>
      </c>
      <c r="H31" s="52">
        <f>H26+H27+H29+H30</f>
        <v>344</v>
      </c>
    </row>
    <row r="32" spans="1:11" ht="25.5" customHeight="1" thickBot="1" x14ac:dyDescent="0.35">
      <c r="A32" s="39" t="s">
        <v>11</v>
      </c>
      <c r="B32" s="40"/>
      <c r="C32" s="40"/>
      <c r="D32" s="41"/>
      <c r="E32" s="50"/>
      <c r="F32" s="55"/>
      <c r="G32" s="56">
        <f>G12+G13+G22+G25+G31</f>
        <v>1381</v>
      </c>
      <c r="H32" s="57">
        <f>H12+H13+H22+H25+H31</f>
        <v>1751</v>
      </c>
    </row>
    <row r="33" spans="1:8" ht="15.6" x14ac:dyDescent="0.3">
      <c r="A33" s="4"/>
      <c r="B33" s="4"/>
      <c r="C33" s="4"/>
      <c r="D33" s="4"/>
      <c r="E33" s="4"/>
      <c r="F33" s="4"/>
      <c r="G33" s="4"/>
      <c r="H33" s="4"/>
    </row>
    <row r="34" spans="1:8" ht="15.6" x14ac:dyDescent="0.3">
      <c r="A34" s="4"/>
      <c r="B34" s="4"/>
      <c r="C34" s="68" t="s">
        <v>31</v>
      </c>
      <c r="D34" s="68"/>
      <c r="E34" s="68"/>
      <c r="F34" s="68"/>
      <c r="G34" s="68"/>
      <c r="H34" s="68"/>
    </row>
    <row r="35" spans="1:8" ht="15.6" x14ac:dyDescent="0.3">
      <c r="A35" s="4"/>
      <c r="B35" s="4"/>
      <c r="C35" s="4"/>
      <c r="D35" s="4"/>
      <c r="E35" s="4"/>
      <c r="F35" s="4"/>
      <c r="G35" s="4"/>
      <c r="H35" s="4"/>
    </row>
    <row r="36" spans="1:8" ht="18" x14ac:dyDescent="0.35">
      <c r="A36" s="3"/>
      <c r="B36" s="3"/>
      <c r="C36" s="3"/>
      <c r="D36" s="3"/>
      <c r="E36" s="3"/>
      <c r="F36" s="3"/>
      <c r="G36" s="3"/>
      <c r="H36" s="3"/>
    </row>
  </sheetData>
  <mergeCells count="9">
    <mergeCell ref="E7:F7"/>
    <mergeCell ref="G7:H7"/>
    <mergeCell ref="C9:D9"/>
    <mergeCell ref="C8:D8"/>
    <mergeCell ref="B13:B14"/>
    <mergeCell ref="E13:E14"/>
    <mergeCell ref="F13:F14"/>
    <mergeCell ref="G13:G14"/>
    <mergeCell ref="H13:H14"/>
  </mergeCells>
  <pageMargins left="0.7" right="0.16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2024-04-18T06:24:32Z</cp:lastPrinted>
  <dcterms:created xsi:type="dcterms:W3CDTF">2015-06-05T18:19:34Z</dcterms:created>
  <dcterms:modified xsi:type="dcterms:W3CDTF">2025-05-13T09:41:38Z</dcterms:modified>
</cp:coreProperties>
</file>