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9.09-10.10.25\"/>
    </mc:Choice>
  </mc:AlternateContent>
  <xr:revisionPtr revIDLastSave="0" documentId="13_ncr:1_{197B0867-0B2D-40C3-9918-9280A5F92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G29" i="2"/>
  <c r="F29" i="2"/>
  <c r="E29" i="2"/>
  <c r="F24" i="2"/>
  <c r="G24" i="2"/>
  <c r="H24" i="2"/>
  <c r="E24" i="2"/>
  <c r="F21" i="2"/>
  <c r="G21" i="2"/>
  <c r="H21" i="2"/>
  <c r="E21" i="2"/>
  <c r="G12" i="2"/>
  <c r="F12" i="2"/>
  <c r="E12" i="2"/>
  <c r="F14" i="2"/>
  <c r="G14" i="2"/>
  <c r="H14" i="2"/>
  <c r="E14" i="2"/>
  <c r="G30" i="2" l="1"/>
  <c r="H12" i="2" l="1"/>
  <c r="H30" i="2" s="1"/>
</calcChain>
</file>

<file path=xl/sharedStrings.xml><?xml version="1.0" encoding="utf-8"?>
<sst xmlns="http://schemas.openxmlformats.org/spreadsheetml/2006/main" count="46" uniqueCount="39">
  <si>
    <t>Блюдо</t>
  </si>
  <si>
    <t>Калорийность</t>
  </si>
  <si>
    <t>Завтрак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</si>
  <si>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</si>
  <si>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</si>
  <si>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</si>
  <si>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</si>
  <si>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</si>
  <si>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</si>
  <si>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</si>
  <si>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</si>
  <si>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</si>
  <si>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</si>
  <si>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</si>
  <si>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</si>
  <si>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</si>
  <si>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</si>
  <si>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</si>
  <si>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>Заведующий МАДОУ д/с № 10</t>
  </si>
  <si>
    <t xml:space="preserve">____________________ Г.Н. Лядова </t>
  </si>
  <si>
    <t>2 завтрак</t>
  </si>
  <si>
    <t>20\5\10</t>
  </si>
  <si>
    <t>25\7\12</t>
  </si>
  <si>
    <t xml:space="preserve">Диетический </t>
  </si>
  <si>
    <t>Кофейный напиток с молоком</t>
  </si>
  <si>
    <t>Яблоко</t>
  </si>
  <si>
    <t>Компот из сухофруктов</t>
  </si>
  <si>
    <t>Суфле из минтая</t>
  </si>
  <si>
    <t>Бутерброд с маслом и сыром</t>
  </si>
  <si>
    <t>Составил    Сидорова .О.А.________________</t>
  </si>
  <si>
    <t>Мясо тушеное</t>
  </si>
  <si>
    <t>Чай с сахаром и лимоном</t>
  </si>
  <si>
    <t>180/5</t>
  </si>
  <si>
    <t>200/5</t>
  </si>
  <si>
    <t>Винегрет овощной</t>
  </si>
  <si>
    <t>Пюре картофельное</t>
  </si>
  <si>
    <t>МЕНЮ-ПЕРЕЧЕНЬ на 08.10.2025</t>
  </si>
  <si>
    <t>Суп картофельный с домашней лапшой и птицей</t>
  </si>
  <si>
    <t>Каша ячневая 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</si>
</sst>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3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2" borderId="15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1" fontId="1" fillId="0" borderId="0" xfId="0" applyNumberFormat="1" applyFont="1" applyProtection="1"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1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2" borderId="2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vertical="center"/>
    </xf>
    <xf numFmtId="0" fontId="1" fillId="0" borderId="22" xfId="0" applyFont="1" applyBorder="1"/>
    <xf numFmtId="0" fontId="1" fillId="3" borderId="7" xfId="0" applyFont="1" applyFill="1" applyBorder="1" applyAlignment="1" applyProtection="1">
      <alignment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wrapText="1"/>
      <protection locked="0"/>
    </xf>
    <xf numFmtId="0" fontId="3" fillId="2" borderId="18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0" fontId="4" fillId="2" borderId="38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2" borderId="14" xfId="0" applyFont="1" applyFill="1" applyBorder="1" applyAlignment="1" applyProtection="1">
      <alignment horizontal="center" wrapText="1"/>
      <protection locked="0"/>
    </xf>
    <xf numFmtId="0" fontId="1" fillId="2" borderId="33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27" xfId="0" applyFont="1" applyFill="1" applyBorder="1" applyAlignment="1" applyProtection="1">
      <alignment horizontal="center" vertical="top" wrapText="1"/>
      <protection locked="0"/>
    </xf>
    <xf numFmtId="0" fontId="1" fillId="3" borderId="32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0" borderId="36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5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A7" workbookViewId="0">
      <selection activeCell="J23" sqref="J23"/>
    </sheetView>
  </sheetViews>
  <sheetFormatPr defaultRowHeight="15" x14ac:dyDescent="0.25"/>
  <cols>
    <col min="1" max="1" width="9.7109375" customWidth="1"/>
    <col min="2" max="2" width="27.140625" customWidth="1"/>
    <col min="4" max="4" width="4.7109375" customWidth="1"/>
    <col min="5" max="5" width="8.570312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3"/>
      <c r="B1" s="3"/>
      <c r="C1" s="3"/>
      <c r="D1" s="3"/>
      <c r="E1" s="3"/>
      <c r="F1" s="3"/>
      <c r="G1" s="3" t="s">
        <v>11</v>
      </c>
      <c r="H1" s="3"/>
    </row>
    <row r="2" spans="1:12" ht="15" customHeight="1" x14ac:dyDescent="0.25">
      <c r="A2" s="3"/>
      <c r="B2" s="3"/>
      <c r="C2" s="3"/>
      <c r="D2" s="3" t="s">
        <v>18</v>
      </c>
      <c r="E2" s="3"/>
      <c r="F2" s="3"/>
      <c r="G2" s="3"/>
      <c r="H2" s="3"/>
      <c r="I2" s="1"/>
      <c r="J2" s="1"/>
      <c r="K2" s="1"/>
    </row>
    <row r="3" spans="1:12" ht="15" customHeight="1" x14ac:dyDescent="0.25">
      <c r="A3" s="3"/>
      <c r="B3" s="3"/>
      <c r="C3" s="3"/>
      <c r="D3" s="3" t="s">
        <v>19</v>
      </c>
      <c r="E3" s="3"/>
      <c r="F3" s="3"/>
      <c r="G3" s="3"/>
      <c r="H3" s="3"/>
      <c r="I3" s="2"/>
      <c r="J3" s="2"/>
      <c r="K3" s="2"/>
    </row>
    <row r="4" spans="1:12" ht="15" customHeight="1" x14ac:dyDescent="0.25">
      <c r="A4" s="3"/>
      <c r="B4" s="3"/>
      <c r="C4" s="3"/>
      <c r="D4" s="3"/>
      <c r="E4" s="3"/>
      <c r="F4" s="3"/>
      <c r="G4" s="3"/>
      <c r="H4" s="3"/>
      <c r="I4" s="2"/>
      <c r="J4" s="2"/>
      <c r="K4" s="2"/>
    </row>
    <row r="5" spans="1:12" ht="15" customHeight="1" x14ac:dyDescent="0.25">
      <c r="A5" s="3"/>
      <c r="B5" s="71" t="s">
        <v>36</v>
      </c>
      <c r="C5" s="71"/>
      <c r="D5" s="71"/>
      <c r="E5" s="71"/>
      <c r="F5" s="71"/>
      <c r="G5" s="3"/>
      <c r="H5" s="3"/>
      <c r="I5" s="2"/>
      <c r="J5" s="2"/>
      <c r="K5" s="2"/>
    </row>
    <row r="6" spans="1:12" ht="8.25" customHeight="1" thickBot="1" x14ac:dyDescent="0.3">
      <c r="A6" s="3"/>
      <c r="B6" s="26"/>
      <c r="C6" s="3"/>
      <c r="D6" s="3"/>
      <c r="E6" s="3"/>
      <c r="F6" s="3"/>
      <c r="G6" s="3"/>
      <c r="H6" s="3"/>
      <c r="I6" s="2"/>
      <c r="J6" s="2"/>
      <c r="K6" s="2"/>
    </row>
    <row r="7" spans="1:12" ht="24.75" customHeight="1" thickBot="1" x14ac:dyDescent="0.3">
      <c r="A7" s="4" t="s">
        <v>13</v>
      </c>
      <c r="B7" s="5" t="s">
        <v>0</v>
      </c>
      <c r="C7" s="50" t="s">
        <v>23</v>
      </c>
      <c r="D7" s="51"/>
      <c r="E7" s="76" t="s">
        <v>5</v>
      </c>
      <c r="F7" s="77"/>
      <c r="G7" s="76" t="s">
        <v>1</v>
      </c>
      <c r="H7" s="78"/>
      <c r="I7" s="2"/>
      <c r="J7" s="2"/>
      <c r="K7" s="2"/>
    </row>
    <row r="8" spans="1:12" ht="38.25" customHeight="1" thickBot="1" x14ac:dyDescent="0.3">
      <c r="A8" s="6" t="s">
        <v>12</v>
      </c>
      <c r="B8" s="6"/>
      <c r="C8" s="59" t="s">
        <v>14</v>
      </c>
      <c r="D8" s="60"/>
      <c r="E8" s="7" t="s">
        <v>16</v>
      </c>
      <c r="F8" s="8" t="s">
        <v>15</v>
      </c>
      <c r="G8" s="7" t="s">
        <v>16</v>
      </c>
      <c r="H8" s="9" t="s">
        <v>15</v>
      </c>
      <c r="I8" s="2"/>
      <c r="J8" s="2"/>
      <c r="K8" s="2"/>
    </row>
    <row r="9" spans="1:12" ht="32.25" thickBot="1" x14ac:dyDescent="0.3">
      <c r="A9" s="86" t="s">
        <v>2</v>
      </c>
      <c r="B9" s="10" t="s">
        <v>38</v>
      </c>
      <c r="C9" s="79" t="s">
        <v>4</v>
      </c>
      <c r="D9" s="80"/>
      <c r="E9" s="27">
        <v>180</v>
      </c>
      <c r="F9" s="28">
        <v>200</v>
      </c>
      <c r="G9" s="62">
        <v>139</v>
      </c>
      <c r="H9" s="62">
        <v>154</v>
      </c>
      <c r="I9" s="2"/>
      <c r="J9" s="2"/>
      <c r="K9" s="2"/>
    </row>
    <row r="10" spans="1:12" ht="32.25" thickBot="1" x14ac:dyDescent="0.3">
      <c r="A10" s="91"/>
      <c r="B10" s="12" t="s">
        <v>24</v>
      </c>
      <c r="C10" s="13"/>
      <c r="D10" s="14"/>
      <c r="E10" s="30">
        <v>150</v>
      </c>
      <c r="F10" s="31">
        <v>180</v>
      </c>
      <c r="G10" s="62">
        <v>91</v>
      </c>
      <c r="H10" s="62">
        <v>101</v>
      </c>
      <c r="I10" s="2"/>
      <c r="J10" s="2"/>
      <c r="K10" s="2"/>
    </row>
    <row r="11" spans="1:12" ht="33" thickBot="1" x14ac:dyDescent="0.35">
      <c r="A11" s="91"/>
      <c r="B11" s="15" t="s">
        <v>28</v>
      </c>
      <c r="C11" s="13"/>
      <c r="D11" s="14"/>
      <c r="E11" s="32" t="s">
        <v>21</v>
      </c>
      <c r="F11" s="33" t="s">
        <v>22</v>
      </c>
      <c r="G11" s="62">
        <v>109</v>
      </c>
      <c r="H11" s="62">
        <v>135</v>
      </c>
      <c r="I11" s="2"/>
      <c r="J11" s="2"/>
      <c r="K11" s="2"/>
      <c r="L11" s="25"/>
    </row>
    <row r="12" spans="1:12" ht="19.5" thickBot="1" x14ac:dyDescent="0.35">
      <c r="A12" s="92"/>
      <c r="B12" s="52" t="s">
        <v>17</v>
      </c>
      <c r="C12" s="53"/>
      <c r="D12" s="54"/>
      <c r="E12" s="44">
        <f>E9+E10+35</f>
        <v>365</v>
      </c>
      <c r="F12" s="34">
        <f>F9+F10+44</f>
        <v>424</v>
      </c>
      <c r="G12" s="35">
        <f>G9+G10+G11</f>
        <v>339</v>
      </c>
      <c r="H12" s="35">
        <f>H9+H10+H11</f>
        <v>390</v>
      </c>
      <c r="I12" s="2"/>
      <c r="J12" s="2"/>
      <c r="K12" s="2"/>
      <c r="L12" s="25"/>
    </row>
    <row r="13" spans="1:12" ht="19.5" thickBot="1" x14ac:dyDescent="0.35">
      <c r="A13" s="86" t="s">
        <v>20</v>
      </c>
      <c r="B13" s="12"/>
      <c r="C13" s="88"/>
      <c r="D13" s="89"/>
      <c r="E13" s="30"/>
      <c r="F13" s="36"/>
      <c r="G13" s="62"/>
      <c r="H13" s="62"/>
      <c r="I13" s="2"/>
      <c r="J13" s="2"/>
      <c r="K13" s="2"/>
      <c r="L13" s="25"/>
    </row>
    <row r="14" spans="1:12" ht="18" customHeight="1" thickBot="1" x14ac:dyDescent="0.35">
      <c r="A14" s="87"/>
      <c r="B14" s="56" t="s">
        <v>17</v>
      </c>
      <c r="C14" s="81"/>
      <c r="D14" s="82"/>
      <c r="E14" s="57">
        <f>E13</f>
        <v>0</v>
      </c>
      <c r="F14" s="57">
        <f t="shared" ref="F14:H14" si="0">F13</f>
        <v>0</v>
      </c>
      <c r="G14" s="57">
        <f t="shared" si="0"/>
        <v>0</v>
      </c>
      <c r="H14" s="57">
        <f t="shared" si="0"/>
        <v>0</v>
      </c>
      <c r="I14" s="2"/>
      <c r="J14" s="2"/>
      <c r="K14" s="2"/>
      <c r="L14" s="25"/>
    </row>
    <row r="15" spans="1:12" ht="48" thickBot="1" x14ac:dyDescent="0.3">
      <c r="A15" s="86" t="s">
        <v>3</v>
      </c>
      <c r="B15" s="68" t="s">
        <v>37</v>
      </c>
      <c r="C15" s="13"/>
      <c r="D15" s="14"/>
      <c r="E15" s="27">
        <v>180</v>
      </c>
      <c r="F15" s="30">
        <v>200</v>
      </c>
      <c r="G15" s="63">
        <v>75</v>
      </c>
      <c r="H15" s="64">
        <v>83</v>
      </c>
      <c r="I15" s="2"/>
      <c r="J15" s="2"/>
      <c r="K15" s="2"/>
    </row>
    <row r="16" spans="1:12" ht="16.5" thickBot="1" x14ac:dyDescent="0.3">
      <c r="A16" s="90"/>
      <c r="B16" s="55" t="s">
        <v>35</v>
      </c>
      <c r="C16" s="13"/>
      <c r="D16" s="14"/>
      <c r="E16" s="27">
        <v>130</v>
      </c>
      <c r="F16" s="30">
        <v>150</v>
      </c>
      <c r="G16" s="63">
        <v>118</v>
      </c>
      <c r="H16" s="64">
        <v>137</v>
      </c>
      <c r="I16" s="2"/>
      <c r="J16" s="2"/>
      <c r="K16" s="2"/>
    </row>
    <row r="17" spans="1:11" ht="16.5" thickBot="1" x14ac:dyDescent="0.3">
      <c r="A17" s="90"/>
      <c r="B17" s="55" t="s">
        <v>30</v>
      </c>
      <c r="C17" s="13"/>
      <c r="D17" s="14"/>
      <c r="E17" s="27">
        <v>70</v>
      </c>
      <c r="F17" s="30">
        <v>80</v>
      </c>
      <c r="G17" s="63">
        <v>165</v>
      </c>
      <c r="H17" s="64">
        <v>189</v>
      </c>
      <c r="I17" s="2"/>
      <c r="J17" s="2"/>
      <c r="K17" s="2"/>
    </row>
    <row r="18" spans="1:11" ht="16.5" thickBot="1" x14ac:dyDescent="0.3">
      <c r="A18" s="90"/>
      <c r="B18" s="58" t="s">
        <v>26</v>
      </c>
      <c r="C18" s="13"/>
      <c r="D18" s="14"/>
      <c r="E18" s="30">
        <v>150</v>
      </c>
      <c r="F18" s="31">
        <v>180</v>
      </c>
      <c r="G18" s="62">
        <v>101</v>
      </c>
      <c r="H18" s="62">
        <v>113</v>
      </c>
    </row>
    <row r="19" spans="1:11" ht="16.5" customHeight="1" thickBot="1" x14ac:dyDescent="0.3">
      <c r="A19" s="90"/>
      <c r="B19" s="12" t="s">
        <v>6</v>
      </c>
      <c r="C19" s="13"/>
      <c r="D19" s="14"/>
      <c r="E19" s="30">
        <v>40</v>
      </c>
      <c r="F19" s="31">
        <v>50</v>
      </c>
      <c r="G19" s="62">
        <v>69</v>
      </c>
      <c r="H19" s="62">
        <v>87</v>
      </c>
    </row>
    <row r="20" spans="1:11" ht="16.5" customHeight="1" thickBot="1" x14ac:dyDescent="0.3">
      <c r="A20" s="90"/>
      <c r="B20" s="12" t="s">
        <v>7</v>
      </c>
      <c r="C20" s="13"/>
      <c r="D20" s="14"/>
      <c r="E20" s="30">
        <v>20</v>
      </c>
      <c r="F20" s="37">
        <v>25</v>
      </c>
      <c r="G20" s="62">
        <v>48</v>
      </c>
      <c r="H20" s="62">
        <v>60</v>
      </c>
    </row>
    <row r="21" spans="1:11" ht="16.5" thickBot="1" x14ac:dyDescent="0.3">
      <c r="A21" s="16"/>
      <c r="B21" s="17" t="s">
        <v>17</v>
      </c>
      <c r="C21" s="18"/>
      <c r="D21" s="19"/>
      <c r="E21" s="44">
        <f>E15+E16+E17+E18+E19+E20</f>
        <v>590</v>
      </c>
      <c r="F21" s="44">
        <f t="shared" ref="F21:H21" si="1">F15+F16+F17+F18+F19+F20</f>
        <v>685</v>
      </c>
      <c r="G21" s="44">
        <f t="shared" si="1"/>
        <v>576</v>
      </c>
      <c r="H21" s="44">
        <f t="shared" si="1"/>
        <v>669</v>
      </c>
    </row>
    <row r="22" spans="1:11" ht="16.5" thickBot="1" x14ac:dyDescent="0.3">
      <c r="A22" s="83" t="s">
        <v>8</v>
      </c>
      <c r="B22" s="69" t="s">
        <v>25</v>
      </c>
      <c r="C22" s="42"/>
      <c r="D22" s="43"/>
      <c r="E22" s="29">
        <v>200</v>
      </c>
      <c r="F22" s="29">
        <v>200</v>
      </c>
      <c r="G22" s="62">
        <v>88</v>
      </c>
      <c r="H22" s="62">
        <v>88</v>
      </c>
    </row>
    <row r="23" spans="1:11" ht="16.5" thickBot="1" x14ac:dyDescent="0.3">
      <c r="A23" s="84"/>
      <c r="B23" s="70"/>
      <c r="C23" s="42"/>
      <c r="D23" s="43"/>
      <c r="E23" s="61"/>
      <c r="F23" s="61"/>
      <c r="G23" s="65"/>
      <c r="H23" s="65"/>
    </row>
    <row r="24" spans="1:11" ht="24.75" customHeight="1" thickBot="1" x14ac:dyDescent="0.3">
      <c r="A24" s="85"/>
      <c r="B24" s="17" t="s">
        <v>17</v>
      </c>
      <c r="C24" s="20"/>
      <c r="D24" s="21"/>
      <c r="E24" s="38">
        <f>E22+E23</f>
        <v>200</v>
      </c>
      <c r="F24" s="38">
        <f t="shared" ref="F24:H24" si="2">F22+F23</f>
        <v>200</v>
      </c>
      <c r="G24" s="38">
        <f t="shared" si="2"/>
        <v>88</v>
      </c>
      <c r="H24" s="38">
        <f t="shared" si="2"/>
        <v>88</v>
      </c>
    </row>
    <row r="25" spans="1:11" ht="16.5" thickBot="1" x14ac:dyDescent="0.3">
      <c r="A25" s="11" t="s">
        <v>9</v>
      </c>
      <c r="B25" s="22" t="s">
        <v>34</v>
      </c>
      <c r="C25" s="74"/>
      <c r="D25" s="75"/>
      <c r="E25" s="45">
        <v>40</v>
      </c>
      <c r="F25" s="46">
        <v>60</v>
      </c>
      <c r="G25" s="66">
        <v>38</v>
      </c>
      <c r="H25" s="66">
        <v>57</v>
      </c>
    </row>
    <row r="26" spans="1:11" ht="16.5" thickBot="1" x14ac:dyDescent="0.3">
      <c r="A26" s="11"/>
      <c r="B26" s="15" t="s">
        <v>27</v>
      </c>
      <c r="C26" s="74"/>
      <c r="D26" s="75"/>
      <c r="E26" s="47">
        <v>70</v>
      </c>
      <c r="F26" s="48">
        <v>80</v>
      </c>
      <c r="G26" s="67">
        <v>112</v>
      </c>
      <c r="H26" s="67">
        <v>129</v>
      </c>
    </row>
    <row r="27" spans="1:11" ht="16.5" thickBot="1" x14ac:dyDescent="0.3">
      <c r="A27" s="11"/>
      <c r="B27" s="15" t="s">
        <v>31</v>
      </c>
      <c r="C27" s="13"/>
      <c r="D27" s="14"/>
      <c r="E27" s="30" t="s">
        <v>32</v>
      </c>
      <c r="F27" s="37" t="s">
        <v>33</v>
      </c>
      <c r="G27" s="62">
        <v>43</v>
      </c>
      <c r="H27" s="62">
        <v>47</v>
      </c>
    </row>
    <row r="28" spans="1:11" ht="16.5" thickBot="1" x14ac:dyDescent="0.3">
      <c r="A28" s="11"/>
      <c r="B28" s="15" t="s">
        <v>7</v>
      </c>
      <c r="C28" s="13"/>
      <c r="D28" s="14"/>
      <c r="E28" s="30">
        <v>20</v>
      </c>
      <c r="F28" s="37">
        <v>25</v>
      </c>
      <c r="G28" s="62">
        <v>48</v>
      </c>
      <c r="H28" s="62">
        <v>60</v>
      </c>
    </row>
    <row r="29" spans="1:11" ht="16.5" thickBot="1" x14ac:dyDescent="0.3">
      <c r="A29" s="16"/>
      <c r="B29" s="17" t="s">
        <v>17</v>
      </c>
      <c r="C29" s="18"/>
      <c r="D29" s="19"/>
      <c r="E29" s="49">
        <f>E25+E26+E28+185</f>
        <v>315</v>
      </c>
      <c r="F29" s="49">
        <f>F25+F26+F28+185</f>
        <v>350</v>
      </c>
      <c r="G29" s="49">
        <f>G25+G26+G27+G28</f>
        <v>241</v>
      </c>
      <c r="H29" s="49">
        <f>H25+H26+H27+H28</f>
        <v>293</v>
      </c>
    </row>
    <row r="30" spans="1:11" ht="25.5" customHeight="1" thickBot="1" x14ac:dyDescent="0.3">
      <c r="A30" s="23" t="s">
        <v>10</v>
      </c>
      <c r="B30" s="24"/>
      <c r="C30" s="72"/>
      <c r="D30" s="73"/>
      <c r="E30" s="30"/>
      <c r="F30" s="39"/>
      <c r="G30" s="40">
        <f>G12+G14+G21+G24+G29</f>
        <v>1244</v>
      </c>
      <c r="H30" s="41">
        <f>H12+H14+H21+H24+H29</f>
        <v>1440</v>
      </c>
    </row>
    <row r="31" spans="1:11" ht="15.75" x14ac:dyDescent="0.25">
      <c r="A31" s="3"/>
      <c r="B31" s="3"/>
      <c r="C31" s="3"/>
      <c r="D31" s="3"/>
      <c r="E31" s="3"/>
      <c r="F31" s="3"/>
      <c r="G31" s="3"/>
      <c r="H31" s="3"/>
    </row>
    <row r="32" spans="1:11" ht="16.5" thickBot="1" x14ac:dyDescent="0.3">
      <c r="A32" s="3"/>
      <c r="B32" s="3"/>
      <c r="C32" s="3" t="s">
        <v>29</v>
      </c>
      <c r="D32" s="3"/>
      <c r="E32" s="3"/>
      <c r="F32" s="3"/>
      <c r="G32" s="3"/>
      <c r="H32" s="3"/>
    </row>
    <row r="33" spans="1:8" ht="15.75" x14ac:dyDescent="0.25">
      <c r="A33" s="3"/>
      <c r="B33" s="3"/>
      <c r="C33" s="3"/>
      <c r="D33" s="3"/>
      <c r="E33" s="3"/>
      <c r="F33" s="3"/>
      <c r="G33" s="3"/>
      <c r="H33" s="3"/>
    </row>
  </sheetData>
  <mergeCells count="12">
    <mergeCell ref="A22:A24"/>
    <mergeCell ref="A13:A14"/>
    <mergeCell ref="C13:D13"/>
    <mergeCell ref="A15:A20"/>
    <mergeCell ref="A9:A12"/>
    <mergeCell ref="B5:F5"/>
    <mergeCell ref="C30:D30"/>
    <mergeCell ref="C25:D26"/>
    <mergeCell ref="E7:F7"/>
    <mergeCell ref="G7:H7"/>
    <mergeCell ref="C9:D9"/>
    <mergeCell ref="C14:D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2025-10-07T02:15:26Z</cp:lastPrinted>
  <dcterms:created xsi:type="dcterms:W3CDTF">2015-06-05T18:19:34Z</dcterms:created>
  <dcterms:modified xsi:type="dcterms:W3CDTF">2025-10-08T00:11:33Z</dcterms:modified>
</cp:coreProperties>
</file>